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Andrew Kelly\LBR Program\FY'30\"/>
    </mc:Choice>
  </mc:AlternateContent>
  <xr:revisionPtr revIDLastSave="0" documentId="13_ncr:1_{A0C1F4D2-01FD-499E-9360-49EB9AEB4DE0}" xr6:coauthVersionLast="47" xr6:coauthVersionMax="47" xr10:uidLastSave="{00000000-0000-0000-0000-000000000000}"/>
  <bookViews>
    <workbookView xWindow="-120" yWindow="-120" windowWidth="29040" windowHeight="15720" xr2:uid="{32686E5A-E576-44FD-BED3-EC4DABCD708A}"/>
  </bookViews>
  <sheets>
    <sheet name="FY'30 Apps Rec." sheetId="2" r:id="rId1"/>
  </sheets>
  <definedNames>
    <definedName name="_xlnm._FilterDatabase" localSheetId="0" hidden="1">'FY''30 Apps Rec.'!$A$1:$AK$68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" i="2" l="1"/>
  <c r="AL15" i="2"/>
  <c r="AL13" i="2" l="1"/>
  <c r="AL8" i="2"/>
  <c r="AL9" i="2"/>
  <c r="AL7" i="2"/>
  <c r="AL2" i="2"/>
</calcChain>
</file>

<file path=xl/sharedStrings.xml><?xml version="1.0" encoding="utf-8"?>
<sst xmlns="http://schemas.openxmlformats.org/spreadsheetml/2006/main" count="799" uniqueCount="490">
  <si>
    <t>40.0</t>
  </si>
  <si>
    <t>A</t>
  </si>
  <si>
    <t>09 - Rural - Local</t>
  </si>
  <si>
    <t>3</t>
  </si>
  <si>
    <t>08 - Rural - Minor Collector</t>
  </si>
  <si>
    <t>96</t>
  </si>
  <si>
    <t>25.0</t>
  </si>
  <si>
    <t>02 - Allen</t>
  </si>
  <si>
    <t>P</t>
  </si>
  <si>
    <t>03 - Ashland</t>
  </si>
  <si>
    <t>78.0</t>
  </si>
  <si>
    <t>00001</t>
  </si>
  <si>
    <t>66.0</t>
  </si>
  <si>
    <t>80.0</t>
  </si>
  <si>
    <t>24.0</t>
  </si>
  <si>
    <t>09 - Butler</t>
  </si>
  <si>
    <t>60.8</t>
  </si>
  <si>
    <t>51.0</t>
  </si>
  <si>
    <t>13 - Clermont</t>
  </si>
  <si>
    <t>15 - Columbiana</t>
  </si>
  <si>
    <t>16 - Coshocton</t>
  </si>
  <si>
    <t>42.0</t>
  </si>
  <si>
    <t>17 - Crawford</t>
  </si>
  <si>
    <t>43.0</t>
  </si>
  <si>
    <t>18 - Cuyahoga</t>
  </si>
  <si>
    <t>60.0</t>
  </si>
  <si>
    <t>07 - Rural - Major Collector</t>
  </si>
  <si>
    <t>19 - Darke</t>
  </si>
  <si>
    <t>103.0</t>
  </si>
  <si>
    <t>22 - Erie</t>
  </si>
  <si>
    <t>45.8</t>
  </si>
  <si>
    <t>23 - Fairfield</t>
  </si>
  <si>
    <t>24 - Fayette</t>
  </si>
  <si>
    <t>71.0</t>
  </si>
  <si>
    <t>25 - Franklin</t>
  </si>
  <si>
    <t>85.9</t>
  </si>
  <si>
    <t>26 - Fulton</t>
  </si>
  <si>
    <t>36.0</t>
  </si>
  <si>
    <t>28 - Geauga</t>
  </si>
  <si>
    <t>29 - Greene</t>
  </si>
  <si>
    <t>30 - Guernsey</t>
  </si>
  <si>
    <t>31 - Hamilton</t>
  </si>
  <si>
    <t>32 - Hancock</t>
  </si>
  <si>
    <t>54.0</t>
  </si>
  <si>
    <t>34 - Harrison</t>
  </si>
  <si>
    <t>27.0</t>
  </si>
  <si>
    <t>36 - Highland</t>
  </si>
  <si>
    <t>37 - Hocking</t>
  </si>
  <si>
    <t>38 - Holmes</t>
  </si>
  <si>
    <t>39 - Huron</t>
  </si>
  <si>
    <t>68.4</t>
  </si>
  <si>
    <t>40 - Jackson</t>
  </si>
  <si>
    <t>32.0</t>
  </si>
  <si>
    <t>41 - Jefferson</t>
  </si>
  <si>
    <t>17.0</t>
  </si>
  <si>
    <t>42 - Knox</t>
  </si>
  <si>
    <t>43 - Lake</t>
  </si>
  <si>
    <t>48 - Lucas</t>
  </si>
  <si>
    <t>50</t>
  </si>
  <si>
    <t>49 - Madison</t>
  </si>
  <si>
    <t>00126</t>
  </si>
  <si>
    <t>50 - Mahoning</t>
  </si>
  <si>
    <t>52 - Medina</t>
  </si>
  <si>
    <t>0.050</t>
  </si>
  <si>
    <t>73.0</t>
  </si>
  <si>
    <t>54 - Mercer</t>
  </si>
  <si>
    <t>55 - Miami</t>
  </si>
  <si>
    <t>56 - Monroe</t>
  </si>
  <si>
    <t>0.010</t>
  </si>
  <si>
    <t>57 - Montgomery</t>
  </si>
  <si>
    <t>58 - Morgan</t>
  </si>
  <si>
    <t>60 - Muskingum</t>
  </si>
  <si>
    <t>61 - Noble</t>
  </si>
  <si>
    <t>64 - Perry</t>
  </si>
  <si>
    <t>65 - Pickaway</t>
  </si>
  <si>
    <t>66 - Pike</t>
  </si>
  <si>
    <t>67 - Portage</t>
  </si>
  <si>
    <t>69 - Putnam</t>
  </si>
  <si>
    <t>70 - Richland</t>
  </si>
  <si>
    <t>73 - Scioto</t>
  </si>
  <si>
    <t>74 - Seneca</t>
  </si>
  <si>
    <t>0.01</t>
  </si>
  <si>
    <t>76 - Stark</t>
  </si>
  <si>
    <t>77 - Summit</t>
  </si>
  <si>
    <t>78 - Trumbull</t>
  </si>
  <si>
    <t>79 - Tuscarawas</t>
  </si>
  <si>
    <t>80 - Union</t>
  </si>
  <si>
    <t>81 - Van Wert</t>
  </si>
  <si>
    <t>82 - Vinton</t>
  </si>
  <si>
    <t>83 - Warren</t>
  </si>
  <si>
    <t>44.0</t>
  </si>
  <si>
    <t>84 - Washington</t>
  </si>
  <si>
    <t>85 - Wayne</t>
  </si>
  <si>
    <t>97.0</t>
  </si>
  <si>
    <t>61.0</t>
  </si>
  <si>
    <t>122.0</t>
  </si>
  <si>
    <t>70.9</t>
  </si>
  <si>
    <t>0.680</t>
  </si>
  <si>
    <t>17 - Urban - Collector</t>
  </si>
  <si>
    <t>C0028</t>
  </si>
  <si>
    <t>C0043</t>
  </si>
  <si>
    <t>C0046</t>
  </si>
  <si>
    <t>43.5</t>
  </si>
  <si>
    <t>C0065</t>
  </si>
  <si>
    <t>C0071</t>
  </si>
  <si>
    <t>55.4</t>
  </si>
  <si>
    <t>0.800</t>
  </si>
  <si>
    <t>45.0</t>
  </si>
  <si>
    <t>1.700</t>
  </si>
  <si>
    <t>75</t>
  </si>
  <si>
    <t>69.3</t>
  </si>
  <si>
    <t>LINCOLN HIGHWAY</t>
  </si>
  <si>
    <t>19 - Urban - Local</t>
  </si>
  <si>
    <t>16 - Urban - Minor Arterial</t>
  </si>
  <si>
    <t>73.6</t>
  </si>
  <si>
    <t>52.8</t>
  </si>
  <si>
    <t>97.5</t>
  </si>
  <si>
    <t>65.7</t>
  </si>
  <si>
    <t>0239143</t>
  </si>
  <si>
    <t>C0209</t>
  </si>
  <si>
    <t>2.850</t>
  </si>
  <si>
    <t>COOL RD.</t>
  </si>
  <si>
    <t>150.5</t>
  </si>
  <si>
    <t>53.3</t>
  </si>
  <si>
    <t>0.030</t>
  </si>
  <si>
    <t>1.110</t>
  </si>
  <si>
    <t>0.230</t>
  </si>
  <si>
    <t>48.7</t>
  </si>
  <si>
    <t>28.5</t>
  </si>
  <si>
    <t>53.0</t>
  </si>
  <si>
    <t>39.0</t>
  </si>
  <si>
    <t>39.5</t>
  </si>
  <si>
    <t>0.400</t>
  </si>
  <si>
    <t>27.1</t>
  </si>
  <si>
    <t>64.4</t>
  </si>
  <si>
    <t>1.410</t>
  </si>
  <si>
    <t>0.310</t>
  </si>
  <si>
    <t>67.5</t>
  </si>
  <si>
    <t>77.5</t>
  </si>
  <si>
    <t>61.9</t>
  </si>
  <si>
    <t>34.4</t>
  </si>
  <si>
    <t>T0187</t>
  </si>
  <si>
    <t>T0211</t>
  </si>
  <si>
    <t>69.0</t>
  </si>
  <si>
    <t>73</t>
  </si>
  <si>
    <t>T0227</t>
  </si>
  <si>
    <t>0.370</t>
  </si>
  <si>
    <t>38.3</t>
  </si>
  <si>
    <t>97.6</t>
  </si>
  <si>
    <t>87.6</t>
  </si>
  <si>
    <t>0334073</t>
  </si>
  <si>
    <t>C1600</t>
  </si>
  <si>
    <t>5.050</t>
  </si>
  <si>
    <t>COUNTY ROAD 1600</t>
  </si>
  <si>
    <t>57.3</t>
  </si>
  <si>
    <t>94.0</t>
  </si>
  <si>
    <t>59</t>
  </si>
  <si>
    <t>3.500</t>
  </si>
  <si>
    <t>51.6</t>
  </si>
  <si>
    <t>0.720</t>
  </si>
  <si>
    <t>3.170</t>
  </si>
  <si>
    <t>72.0</t>
  </si>
  <si>
    <t>0.100</t>
  </si>
  <si>
    <t>98.0</t>
  </si>
  <si>
    <t>2.190</t>
  </si>
  <si>
    <t>154.0</t>
  </si>
  <si>
    <t>0.820</t>
  </si>
  <si>
    <t>74.9</t>
  </si>
  <si>
    <t>37.8</t>
  </si>
  <si>
    <t>4.060</t>
  </si>
  <si>
    <t>1.311</t>
  </si>
  <si>
    <t>30.8</t>
  </si>
  <si>
    <t>0.77</t>
  </si>
  <si>
    <t>C0009</t>
  </si>
  <si>
    <t>48.2</t>
  </si>
  <si>
    <t>C0017</t>
  </si>
  <si>
    <t>C0019</t>
  </si>
  <si>
    <t>C0020</t>
  </si>
  <si>
    <t>C0026</t>
  </si>
  <si>
    <t>C0029</t>
  </si>
  <si>
    <t>65</t>
  </si>
  <si>
    <t>C0047</t>
  </si>
  <si>
    <t>C0049</t>
  </si>
  <si>
    <t>38.5</t>
  </si>
  <si>
    <t>C0094</t>
  </si>
  <si>
    <t>224.0</t>
  </si>
  <si>
    <t>00083</t>
  </si>
  <si>
    <t>T0219</t>
  </si>
  <si>
    <t>40.1</t>
  </si>
  <si>
    <t>36.6</t>
  </si>
  <si>
    <t>58.8</t>
  </si>
  <si>
    <t>0.110</t>
  </si>
  <si>
    <t>40.4</t>
  </si>
  <si>
    <t>81.3</t>
  </si>
  <si>
    <t>C0200</t>
  </si>
  <si>
    <t>T0036</t>
  </si>
  <si>
    <t>75.0</t>
  </si>
  <si>
    <t>43</t>
  </si>
  <si>
    <t>T096A</t>
  </si>
  <si>
    <t>C0002</t>
  </si>
  <si>
    <t>72.4</t>
  </si>
  <si>
    <t>C0054</t>
  </si>
  <si>
    <t>131.0</t>
  </si>
  <si>
    <t>76.5</t>
  </si>
  <si>
    <t>3.510</t>
  </si>
  <si>
    <t>142.0</t>
  </si>
  <si>
    <t>0.03</t>
  </si>
  <si>
    <t>246.0</t>
  </si>
  <si>
    <t>C0040</t>
  </si>
  <si>
    <t>1.610</t>
  </si>
  <si>
    <t>1.980</t>
  </si>
  <si>
    <t>C0082</t>
  </si>
  <si>
    <t>214.0</t>
  </si>
  <si>
    <t>119.5</t>
  </si>
  <si>
    <t>173.0</t>
  </si>
  <si>
    <t>98.3</t>
  </si>
  <si>
    <t>2.450</t>
  </si>
  <si>
    <t>96.2</t>
  </si>
  <si>
    <t>21.8</t>
  </si>
  <si>
    <t>Howe Road</t>
  </si>
  <si>
    <t>2.620</t>
  </si>
  <si>
    <t>30.3</t>
  </si>
  <si>
    <t>00058</t>
  </si>
  <si>
    <t>33.7</t>
  </si>
  <si>
    <t>4.870</t>
  </si>
  <si>
    <t>53.8</t>
  </si>
  <si>
    <t>1.020</t>
  </si>
  <si>
    <t>0933473</t>
  </si>
  <si>
    <t>4.140</t>
  </si>
  <si>
    <t>DARRTOWN RD</t>
  </si>
  <si>
    <t>37.7</t>
  </si>
  <si>
    <t>KING ROAD</t>
  </si>
  <si>
    <t>COUNTY ROAD 13</t>
  </si>
  <si>
    <t>51.8</t>
  </si>
  <si>
    <t>T0222</t>
  </si>
  <si>
    <t>T0026</t>
  </si>
  <si>
    <t>T0109</t>
  </si>
  <si>
    <t>C0068</t>
  </si>
  <si>
    <t>172.0</t>
  </si>
  <si>
    <t>227.0</t>
  </si>
  <si>
    <t>1.270</t>
  </si>
  <si>
    <t>C0322</t>
  </si>
  <si>
    <t>3.620</t>
  </si>
  <si>
    <t>C0330</t>
  </si>
  <si>
    <t>66.8</t>
  </si>
  <si>
    <t>4.59</t>
  </si>
  <si>
    <t>C0361</t>
  </si>
  <si>
    <t>198.0</t>
  </si>
  <si>
    <t>161</t>
  </si>
  <si>
    <t>3.090</t>
  </si>
  <si>
    <t>1358979</t>
  </si>
  <si>
    <t>0.51</t>
  </si>
  <si>
    <t>Laurel Moscow Road</t>
  </si>
  <si>
    <t>1.535</t>
  </si>
  <si>
    <t>49.4</t>
  </si>
  <si>
    <t>52.9</t>
  </si>
  <si>
    <t>0.1</t>
  </si>
  <si>
    <t>HUNTER ROAD</t>
  </si>
  <si>
    <t>1533363</t>
  </si>
  <si>
    <t>C0433</t>
  </si>
  <si>
    <t>NEELD RD 433</t>
  </si>
  <si>
    <t>COUNTY ROAD 2</t>
  </si>
  <si>
    <t>COUNTY ROAD 9</t>
  </si>
  <si>
    <t>1630024</t>
  </si>
  <si>
    <t>COUNTY ROAD 28</t>
  </si>
  <si>
    <t>22.9</t>
  </si>
  <si>
    <t>00041</t>
  </si>
  <si>
    <t>1746995</t>
  </si>
  <si>
    <t>4.22</t>
  </si>
  <si>
    <t>6.1</t>
  </si>
  <si>
    <t>HILLIARD RD CR69</t>
  </si>
  <si>
    <t>14613</t>
  </si>
  <si>
    <t>127.0</t>
  </si>
  <si>
    <t>00013</t>
  </si>
  <si>
    <t>71.1</t>
  </si>
  <si>
    <t>C0051</t>
  </si>
  <si>
    <t>1832387</t>
  </si>
  <si>
    <t>DOVER CENTER CR 58</t>
  </si>
  <si>
    <t>1830147</t>
  </si>
  <si>
    <t>8.595</t>
  </si>
  <si>
    <t>893.0</t>
  </si>
  <si>
    <t>72.5</t>
  </si>
  <si>
    <t>24.5</t>
  </si>
  <si>
    <t>T0086</t>
  </si>
  <si>
    <t>1948962</t>
  </si>
  <si>
    <t>WOODS</t>
  </si>
  <si>
    <t>C0183</t>
  </si>
  <si>
    <t>2231387</t>
  </si>
  <si>
    <t>M0005</t>
  </si>
  <si>
    <t>PERKINS AVE CR5</t>
  </si>
  <si>
    <t>49.8</t>
  </si>
  <si>
    <t>2334194</t>
  </si>
  <si>
    <t>LIB-19 BASIL RD</t>
  </si>
  <si>
    <t>3.850</t>
  </si>
  <si>
    <t>2430878</t>
  </si>
  <si>
    <t>MIAMI TRACERD-CR47</t>
  </si>
  <si>
    <t>184.6</t>
  </si>
  <si>
    <t>2535513</t>
  </si>
  <si>
    <t>DEMPSEY RD</t>
  </si>
  <si>
    <t>0000C</t>
  </si>
  <si>
    <t>2630885</t>
  </si>
  <si>
    <t>T000G</t>
  </si>
  <si>
    <t>Bridge G24.4</t>
  </si>
  <si>
    <t>2830515</t>
  </si>
  <si>
    <t>7.69</t>
  </si>
  <si>
    <t>STAFFORD RD</t>
  </si>
  <si>
    <t>FAIRGROUND RD</t>
  </si>
  <si>
    <t>2930501</t>
  </si>
  <si>
    <t>00032</t>
  </si>
  <si>
    <t>2937557</t>
  </si>
  <si>
    <t>KAUFFMAN RD</t>
  </si>
  <si>
    <t>00089</t>
  </si>
  <si>
    <t>2939029</t>
  </si>
  <si>
    <t>WILBERFORCE CLIFTO</t>
  </si>
  <si>
    <t>3032981</t>
  </si>
  <si>
    <t>19.020</t>
  </si>
  <si>
    <t>COUNTY RD 49</t>
  </si>
  <si>
    <t>41.6</t>
  </si>
  <si>
    <t>T0381</t>
  </si>
  <si>
    <t>T0383</t>
  </si>
  <si>
    <t>00200</t>
  </si>
  <si>
    <t>3139263</t>
  </si>
  <si>
    <t>HICKORY CREEK DR.</t>
  </si>
  <si>
    <t>27.6</t>
  </si>
  <si>
    <t>3231607</t>
  </si>
  <si>
    <t>HAN CO RD 40</t>
  </si>
  <si>
    <t>00074</t>
  </si>
  <si>
    <t>COUNTY RD 41</t>
  </si>
  <si>
    <t>3430774</t>
  </si>
  <si>
    <t>5.995</t>
  </si>
  <si>
    <t>3632482</t>
  </si>
  <si>
    <t>SICILY RD #43</t>
  </si>
  <si>
    <t>0.34</t>
  </si>
  <si>
    <t>3731693</t>
  </si>
  <si>
    <t>ROCKY BOOTS WAY</t>
  </si>
  <si>
    <t>COUNTY ROAD 51</t>
  </si>
  <si>
    <t>3842932</t>
  </si>
  <si>
    <t>TOWNSHIP ROAD 211</t>
  </si>
  <si>
    <t>3940535</t>
  </si>
  <si>
    <t>THOMAS  68</t>
  </si>
  <si>
    <t>0.39</t>
  </si>
  <si>
    <t>PERKINS ROAD</t>
  </si>
  <si>
    <t>4032675</t>
  </si>
  <si>
    <t>3.88</t>
  </si>
  <si>
    <t>8.740</t>
  </si>
  <si>
    <t>4130790</t>
  </si>
  <si>
    <t>0.478</t>
  </si>
  <si>
    <t>GOULDS RD CR74</t>
  </si>
  <si>
    <t>00218</t>
  </si>
  <si>
    <t>COUNTY ROAD 17</t>
  </si>
  <si>
    <t>4237382</t>
  </si>
  <si>
    <t>2.851</t>
  </si>
  <si>
    <t>26.2</t>
  </si>
  <si>
    <t>4336933</t>
  </si>
  <si>
    <t>3.03</t>
  </si>
  <si>
    <t>RADCLIFFE ROAD</t>
  </si>
  <si>
    <t>4831004</t>
  </si>
  <si>
    <t>4930037</t>
  </si>
  <si>
    <t>JOSIAH MORRIS RD</t>
  </si>
  <si>
    <t>WESTERN RESERVE</t>
  </si>
  <si>
    <t>5056314</t>
  </si>
  <si>
    <t>0.45</t>
  </si>
  <si>
    <t>5235065</t>
  </si>
  <si>
    <t>00102</t>
  </si>
  <si>
    <t>RD 102 – SANFORD</t>
  </si>
  <si>
    <t>44.9</t>
  </si>
  <si>
    <t>5432634</t>
  </si>
  <si>
    <t>SLAVIK ROAD</t>
  </si>
  <si>
    <t>5533678</t>
  </si>
  <si>
    <t>KLINGER</t>
  </si>
  <si>
    <t>234.0</t>
  </si>
  <si>
    <t>5631009</t>
  </si>
  <si>
    <t>C29 Sunfish Cr Rd</t>
  </si>
  <si>
    <t>5635101</t>
  </si>
  <si>
    <t>00562</t>
  </si>
  <si>
    <t>1.296</t>
  </si>
  <si>
    <t>TWP RD 562</t>
  </si>
  <si>
    <t>5730171</t>
  </si>
  <si>
    <t>Frost Road T0109</t>
  </si>
  <si>
    <t>5836204</t>
  </si>
  <si>
    <t>3.643</t>
  </si>
  <si>
    <t>BARR ROAD</t>
  </si>
  <si>
    <t>6051111</t>
  </si>
  <si>
    <t>6037771</t>
  </si>
  <si>
    <t>C0652</t>
  </si>
  <si>
    <t>LIMESTONE VALLEY R</t>
  </si>
  <si>
    <t>6032672</t>
  </si>
  <si>
    <t>MOCK DRIVE</t>
  </si>
  <si>
    <t>6130208</t>
  </si>
  <si>
    <t>6533388</t>
  </si>
  <si>
    <t>PLAZIER ROAD</t>
  </si>
  <si>
    <t>6631339</t>
  </si>
  <si>
    <t>CO RD 82</t>
  </si>
  <si>
    <t>Newton Falls Road</t>
  </si>
  <si>
    <t>6732534</t>
  </si>
  <si>
    <t>C177D</t>
  </si>
  <si>
    <t>6730582</t>
  </si>
  <si>
    <t>SUNBK</t>
  </si>
  <si>
    <t>0.651</t>
  </si>
  <si>
    <t>Sunny Brook Road</t>
  </si>
  <si>
    <t>6730914</t>
  </si>
  <si>
    <t>17.6</t>
  </si>
  <si>
    <t>6931952</t>
  </si>
  <si>
    <t>6.337</t>
  </si>
  <si>
    <t>TOWNSHIP ROAD C</t>
  </si>
  <si>
    <t>7031106</t>
  </si>
  <si>
    <t>LOST RUN RD</t>
  </si>
  <si>
    <t>7034415</t>
  </si>
  <si>
    <t>T0402</t>
  </si>
  <si>
    <t>HONEY CREEK RD.</t>
  </si>
  <si>
    <t>40.6</t>
  </si>
  <si>
    <t>7335032</t>
  </si>
  <si>
    <t>TR418</t>
  </si>
  <si>
    <t>SWORDS ROAD</t>
  </si>
  <si>
    <t>7440707</t>
  </si>
  <si>
    <t>LIB TR 36</t>
  </si>
  <si>
    <t>11.810</t>
  </si>
  <si>
    <t>7632002</t>
  </si>
  <si>
    <t>6.42</t>
  </si>
  <si>
    <t>LE2755 SAWBURG</t>
  </si>
  <si>
    <t>7731108</t>
  </si>
  <si>
    <t>BRADY AVE</t>
  </si>
  <si>
    <t>7838018</t>
  </si>
  <si>
    <t>3.754</t>
  </si>
  <si>
    <t>COUNTY ROAD 83-D</t>
  </si>
  <si>
    <t>7844468</t>
  </si>
  <si>
    <t>T222C</t>
  </si>
  <si>
    <t>TOWNSHIP ROAD 222C</t>
  </si>
  <si>
    <t>7930003</t>
  </si>
  <si>
    <t>3.278</t>
  </si>
  <si>
    <t>OXFORD TWP CR 1</t>
  </si>
  <si>
    <t>373.0</t>
  </si>
  <si>
    <t>8037221</t>
  </si>
  <si>
    <t>CR322A SANDERS RD</t>
  </si>
  <si>
    <t>C0418</t>
  </si>
  <si>
    <t>8137498</t>
  </si>
  <si>
    <t>8231249</t>
  </si>
  <si>
    <t>ROACHESTER-OSCEOLA</t>
  </si>
  <si>
    <t>8335079</t>
  </si>
  <si>
    <t>8439362</t>
  </si>
  <si>
    <t>123.3</t>
  </si>
  <si>
    <t>8532036</t>
  </si>
  <si>
    <t>County</t>
  </si>
  <si>
    <t>Route</t>
  </si>
  <si>
    <t>Straight Line Mileage</t>
  </si>
  <si>
    <t>SFN</t>
  </si>
  <si>
    <t>Road Name</t>
  </si>
  <si>
    <t>NBIS Length Y/N</t>
  </si>
  <si>
    <t>Overall Structure Length</t>
  </si>
  <si>
    <t>Deck Area</t>
  </si>
  <si>
    <t>Rehab/ Replace</t>
  </si>
  <si>
    <t>Sufficiency Rating</t>
  </si>
  <si>
    <t>Open/Posted</t>
  </si>
  <si>
    <t>General Appraisal</t>
  </si>
  <si>
    <t>Current Funds in Program</t>
  </si>
  <si>
    <t>Total County Deck Area</t>
  </si>
  <si>
    <t>Funds Prog/Total Deck Area</t>
  </si>
  <si>
    <t>No. County Deficient Bridges</t>
  </si>
  <si>
    <r>
      <t>ft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of County Deficient Bridges</t>
    </r>
  </si>
  <si>
    <t>Ohio Percent of Legal Load</t>
  </si>
  <si>
    <t>Functional Class</t>
  </si>
  <si>
    <t>SR Score</t>
  </si>
  <si>
    <t>GA Score</t>
  </si>
  <si>
    <t>County Priority Points</t>
  </si>
  <si>
    <t>Funds Prog/Deck Area Score</t>
  </si>
  <si>
    <t>County Deficiency Score</t>
  </si>
  <si>
    <t>Legal Load Limit Score</t>
  </si>
  <si>
    <t>Total Score</t>
  </si>
  <si>
    <t>Rank</t>
  </si>
  <si>
    <t>Estimate</t>
  </si>
  <si>
    <t>% LBR</t>
  </si>
  <si>
    <t>LBR Estimate</t>
  </si>
  <si>
    <t>Accum. LBR</t>
  </si>
  <si>
    <t>FY</t>
  </si>
  <si>
    <t>Simplified Bridge</t>
  </si>
  <si>
    <t>Federal/State Exchange</t>
  </si>
  <si>
    <t>Accum. Exchange Amount</t>
  </si>
  <si>
    <t>Yes</t>
  </si>
  <si>
    <t>Replace</t>
  </si>
  <si>
    <t>X</t>
  </si>
  <si>
    <t>Rehab</t>
  </si>
  <si>
    <t>Estimate Inflated to FY 30</t>
  </si>
  <si>
    <t>X (Need App)</t>
  </si>
  <si>
    <t xml:space="preserve">X </t>
  </si>
  <si>
    <t>Current Funds '27 - '29 (up to $2.5 M per structure)</t>
  </si>
  <si>
    <t>6432468</t>
  </si>
  <si>
    <t>No</t>
  </si>
  <si>
    <t>Declining Due to Ineligibility</t>
  </si>
  <si>
    <t>Funding Line Approved by CSTP Committee</t>
  </si>
  <si>
    <t>CB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</si>
</sst>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"/>
    <numFmt numFmtId="166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164" fontId="0" fillId="5" borderId="1" xfId="0" applyNumberFormat="1" applyFill="1" applyBorder="1" applyAlignment="1">
      <alignment horizontal="center" wrapText="1"/>
    </xf>
    <xf numFmtId="165" fontId="0" fillId="5" borderId="1" xfId="0" applyNumberFormat="1" applyFill="1" applyBorder="1" applyAlignment="1">
      <alignment horizontal="center" wrapText="1"/>
    </xf>
    <xf numFmtId="3" fontId="0" fillId="5" borderId="1" xfId="0" applyNumberFormat="1" applyFill="1" applyBorder="1" applyAlignment="1">
      <alignment horizontal="center" wrapText="1"/>
    </xf>
    <xf numFmtId="166" fontId="0" fillId="5" borderId="1" xfId="0" applyNumberFormat="1" applyFill="1" applyBorder="1" applyAlignment="1">
      <alignment horizontal="center" wrapText="1"/>
    </xf>
    <xf numFmtId="9" fontId="0" fillId="5" borderId="1" xfId="0" applyNumberFormat="1" applyFill="1" applyBorder="1" applyAlignment="1">
      <alignment horizontal="center" wrapText="1"/>
    </xf>
    <xf numFmtId="0" fontId="0" fillId="0" borderId="0" xfId="0" quotePrefix="1"/>
    <xf numFmtId="0" fontId="0" fillId="0" borderId="0" xfId="0" applyAlignment="1">
      <alignment horizontal="left"/>
    </xf>
    <xf numFmtId="0" fontId="0" fillId="3" borderId="0" xfId="0" applyFill="1"/>
    <xf numFmtId="164" fontId="3" fillId="3" borderId="1" xfId="0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9" fontId="0" fillId="0" borderId="0" xfId="0" applyNumberFormat="1"/>
    <xf numFmtId="3" fontId="0" fillId="0" borderId="0" xfId="0" applyNumberFormat="1"/>
    <xf numFmtId="0" fontId="0" fillId="6" borderId="0" xfId="0" applyFill="1"/>
    <xf numFmtId="3" fontId="0" fillId="0" borderId="0" xfId="0" applyNumberFormat="1" applyFill="1"/>
    <xf numFmtId="9" fontId="0" fillId="0" borderId="0" xfId="0" applyNumberFormat="1" applyFill="1"/>
    <xf numFmtId="0" fontId="0" fillId="0" borderId="0" xfId="0" applyFill="1"/>
    <xf numFmtId="0" fontId="2" fillId="7" borderId="0" xfId="0" applyFont="1" applyFill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8" borderId="0" xfId="0" applyFill="1"/>
  </cellXfs>
  <cellStyles count="4">
    <cellStyle name="Comma 2" xfId="2" xr:uid="{D42E73B0-1E03-42FF-9699-5FA113308ED6}"/>
    <cellStyle name="Normal" xfId="0" builtinId="0"/>
    <cellStyle name="Normal 2" xfId="1" xr:uid="{53C6848B-EE4E-4614-84F0-59B5634E80CC}"/>
    <cellStyle name="Percent 2" xfId="3" xr:uid="{13B98388-8679-461A-9233-1D425261C582}"/>
  </cellStyles>
  <dxfs count="1">
    <dxf>
      <fill>
        <patternFill patternType="solid">
          <fgColor rgb="FF8EA9DB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E315A-F408-49B8-B9A6-FBE6B0D006ED}">
  <dimension ref="A1:AL69"/>
  <sheetViews>
    <sheetView tabSelected="1" zoomScale="90" zoomScaleNormal="90" workbookViewId="0">
      <pane ySplit="1" topLeftCell="A2" activePane="bottomLeft" state="frozen"/>
      <selection activeCell="I1" sqref="I1"/>
      <selection pane="bottomLeft"/>
    </sheetView>
  </sheetViews>
  <sheetFormatPr defaultRowHeight="15" x14ac:dyDescent="0.25"/>
  <cols>
    <col min="1" max="1" width="14.85546875" customWidth="1"/>
    <col min="5" max="5" width="23.28515625" customWidth="1"/>
    <col min="6" max="11" width="9.140625" customWidth="1"/>
    <col min="12" max="12" width="9.7109375" customWidth="1"/>
    <col min="13" max="23" width="9.140625" customWidth="1"/>
    <col min="24" max="24" width="10.140625" customWidth="1"/>
    <col min="25" max="25" width="10.7109375" customWidth="1"/>
    <col min="26" max="28" width="9.140625" customWidth="1"/>
    <col min="29" max="30" width="12.7109375" style="16" customWidth="1"/>
    <col min="31" max="31" width="9.5703125" customWidth="1"/>
    <col min="32" max="32" width="12.7109375" style="16" customWidth="1"/>
    <col min="33" max="33" width="13.85546875" style="16" customWidth="1"/>
    <col min="34" max="35" width="9.140625" customWidth="1"/>
    <col min="36" max="36" width="12.85546875" customWidth="1"/>
    <col min="37" max="37" width="11" customWidth="1"/>
  </cols>
  <sheetData>
    <row r="1" spans="1:38" ht="105" x14ac:dyDescent="0.25">
      <c r="A1" s="2" t="s">
        <v>442</v>
      </c>
      <c r="B1" s="2" t="s">
        <v>443</v>
      </c>
      <c r="C1" s="3" t="s">
        <v>444</v>
      </c>
      <c r="D1" s="2" t="s">
        <v>445</v>
      </c>
      <c r="E1" s="3" t="s">
        <v>446</v>
      </c>
      <c r="F1" s="3" t="s">
        <v>447</v>
      </c>
      <c r="G1" s="3" t="s">
        <v>448</v>
      </c>
      <c r="H1" s="3" t="s">
        <v>449</v>
      </c>
      <c r="I1" s="3" t="s">
        <v>450</v>
      </c>
      <c r="J1" s="4" t="s">
        <v>451</v>
      </c>
      <c r="K1" s="3" t="s">
        <v>452</v>
      </c>
      <c r="L1" s="3" t="s">
        <v>453</v>
      </c>
      <c r="M1" s="5" t="s">
        <v>454</v>
      </c>
      <c r="N1" s="5" t="s">
        <v>484</v>
      </c>
      <c r="O1" s="6" t="s">
        <v>455</v>
      </c>
      <c r="P1" s="7" t="s">
        <v>456</v>
      </c>
      <c r="Q1" s="3" t="s">
        <v>457</v>
      </c>
      <c r="R1" s="6" t="s">
        <v>458</v>
      </c>
      <c r="S1" s="8" t="s">
        <v>459</v>
      </c>
      <c r="T1" s="3" t="s">
        <v>460</v>
      </c>
      <c r="U1" s="12" t="s">
        <v>461</v>
      </c>
      <c r="V1" s="13" t="s">
        <v>462</v>
      </c>
      <c r="W1" s="13" t="s">
        <v>463</v>
      </c>
      <c r="X1" s="13" t="s">
        <v>464</v>
      </c>
      <c r="Y1" s="13" t="s">
        <v>465</v>
      </c>
      <c r="Z1" s="13" t="s">
        <v>466</v>
      </c>
      <c r="AA1" s="14" t="s">
        <v>467</v>
      </c>
      <c r="AB1" s="3" t="s">
        <v>468</v>
      </c>
      <c r="AC1" s="6" t="s">
        <v>469</v>
      </c>
      <c r="AD1" s="6" t="s">
        <v>481</v>
      </c>
      <c r="AE1" s="3" t="s">
        <v>470</v>
      </c>
      <c r="AF1" s="6" t="s">
        <v>471</v>
      </c>
      <c r="AG1" s="6" t="s">
        <v>472</v>
      </c>
      <c r="AH1" s="2" t="s">
        <v>473</v>
      </c>
      <c r="AI1" s="3" t="s">
        <v>474</v>
      </c>
      <c r="AJ1" s="3" t="s">
        <v>475</v>
      </c>
      <c r="AK1" s="3" t="s">
        <v>476</v>
      </c>
      <c r="AL1" s="22" t="s">
        <v>489</v>
      </c>
    </row>
    <row r="2" spans="1:38" x14ac:dyDescent="0.25">
      <c r="A2" t="s">
        <v>15</v>
      </c>
      <c r="B2" t="s">
        <v>145</v>
      </c>
      <c r="C2" t="s">
        <v>228</v>
      </c>
      <c r="D2" s="9" t="s">
        <v>227</v>
      </c>
      <c r="E2" t="s">
        <v>229</v>
      </c>
      <c r="F2" t="s">
        <v>477</v>
      </c>
      <c r="G2" t="s">
        <v>212</v>
      </c>
      <c r="H2">
        <v>5992</v>
      </c>
      <c r="I2" t="s">
        <v>480</v>
      </c>
      <c r="J2" t="s">
        <v>230</v>
      </c>
      <c r="K2" t="s">
        <v>8</v>
      </c>
      <c r="L2">
        <v>4</v>
      </c>
      <c r="M2">
        <v>9194900</v>
      </c>
      <c r="N2" s="17">
        <v>0</v>
      </c>
      <c r="O2">
        <v>630614.49999999988</v>
      </c>
      <c r="P2">
        <v>63.776143648048972</v>
      </c>
      <c r="Q2">
        <v>8</v>
      </c>
      <c r="R2">
        <v>20568.7</v>
      </c>
      <c r="S2">
        <v>29</v>
      </c>
      <c r="T2" t="s">
        <v>2</v>
      </c>
      <c r="U2">
        <v>92.3</v>
      </c>
      <c r="V2">
        <v>20</v>
      </c>
      <c r="W2">
        <v>30</v>
      </c>
      <c r="X2">
        <v>0</v>
      </c>
      <c r="Y2">
        <v>10</v>
      </c>
      <c r="Z2">
        <v>15</v>
      </c>
      <c r="AA2">
        <v>167.3</v>
      </c>
      <c r="AB2">
        <v>1</v>
      </c>
      <c r="AC2" s="16">
        <v>3287644</v>
      </c>
      <c r="AD2" s="16">
        <v>3700272.2861436396</v>
      </c>
      <c r="AE2" s="15">
        <v>0.95</v>
      </c>
      <c r="AF2" s="16">
        <v>3515258.6718364572</v>
      </c>
      <c r="AG2" s="16">
        <v>3515258.6718364572</v>
      </c>
      <c r="AH2">
        <v>2030</v>
      </c>
      <c r="AL2" s="23">
        <f>AF2*0.15</f>
        <v>527288.80077546858</v>
      </c>
    </row>
    <row r="3" spans="1:38" x14ac:dyDescent="0.25">
      <c r="A3" t="s">
        <v>53</v>
      </c>
      <c r="B3" t="s">
        <v>326</v>
      </c>
      <c r="C3" t="s">
        <v>346</v>
      </c>
      <c r="D3" s="9" t="s">
        <v>345</v>
      </c>
      <c r="E3" t="s">
        <v>347</v>
      </c>
      <c r="F3" t="s">
        <v>477</v>
      </c>
      <c r="G3" t="s">
        <v>163</v>
      </c>
      <c r="H3">
        <v>1960</v>
      </c>
      <c r="I3" t="s">
        <v>478</v>
      </c>
      <c r="J3" t="s">
        <v>265</v>
      </c>
      <c r="K3" t="s">
        <v>8</v>
      </c>
      <c r="L3">
        <v>5</v>
      </c>
      <c r="M3">
        <v>1565600</v>
      </c>
      <c r="N3" s="17">
        <v>0</v>
      </c>
      <c r="O3">
        <v>218788.30000000002</v>
      </c>
      <c r="P3">
        <v>10.859055617286264</v>
      </c>
      <c r="Q3">
        <v>8</v>
      </c>
      <c r="R3">
        <v>10010.9</v>
      </c>
      <c r="S3">
        <v>40</v>
      </c>
      <c r="T3" t="s">
        <v>2</v>
      </c>
      <c r="U3">
        <v>77.099999999999994</v>
      </c>
      <c r="V3">
        <v>0</v>
      </c>
      <c r="W3">
        <v>30</v>
      </c>
      <c r="X3">
        <v>5</v>
      </c>
      <c r="Y3">
        <v>5</v>
      </c>
      <c r="Z3">
        <v>10</v>
      </c>
      <c r="AA3">
        <v>127.1</v>
      </c>
      <c r="AB3">
        <v>2</v>
      </c>
      <c r="AC3" s="16">
        <v>1700000</v>
      </c>
      <c r="AD3" s="16">
        <v>1913364.977</v>
      </c>
      <c r="AE3" s="15">
        <v>0.8</v>
      </c>
      <c r="AF3" s="16">
        <v>1530691.9816000001</v>
      </c>
      <c r="AG3" s="16">
        <v>5045950.6534364577</v>
      </c>
      <c r="AH3">
        <v>2030</v>
      </c>
      <c r="AJ3" t="s">
        <v>479</v>
      </c>
      <c r="AK3" s="16">
        <v>1530691.9816000001</v>
      </c>
    </row>
    <row r="4" spans="1:38" x14ac:dyDescent="0.25">
      <c r="A4" t="s">
        <v>67</v>
      </c>
      <c r="B4" t="s">
        <v>374</v>
      </c>
      <c r="C4" t="s">
        <v>375</v>
      </c>
      <c r="D4" s="9" t="s">
        <v>373</v>
      </c>
      <c r="E4" t="s">
        <v>376</v>
      </c>
      <c r="F4" t="s">
        <v>477</v>
      </c>
      <c r="G4" t="s">
        <v>95</v>
      </c>
      <c r="H4">
        <v>2061.8000000000002</v>
      </c>
      <c r="I4" t="s">
        <v>478</v>
      </c>
      <c r="J4" t="s">
        <v>147</v>
      </c>
      <c r="K4" t="s">
        <v>8</v>
      </c>
      <c r="L4">
        <v>4</v>
      </c>
      <c r="M4">
        <v>1796388</v>
      </c>
      <c r="N4" s="17">
        <v>0</v>
      </c>
      <c r="O4">
        <v>115632.94999999998</v>
      </c>
      <c r="P4">
        <v>12.459809148074628</v>
      </c>
      <c r="Q4">
        <v>10</v>
      </c>
      <c r="R4">
        <v>10692.9</v>
      </c>
      <c r="S4">
        <v>55</v>
      </c>
      <c r="T4" t="s">
        <v>2</v>
      </c>
      <c r="U4">
        <v>61.7</v>
      </c>
      <c r="V4">
        <v>20</v>
      </c>
      <c r="W4">
        <v>29</v>
      </c>
      <c r="X4">
        <v>0</v>
      </c>
      <c r="Y4">
        <v>5</v>
      </c>
      <c r="Z4">
        <v>0</v>
      </c>
      <c r="AA4">
        <v>115.7</v>
      </c>
      <c r="AB4">
        <v>3</v>
      </c>
      <c r="AC4" s="16">
        <v>1750000</v>
      </c>
      <c r="AD4" s="16">
        <v>1969640.4174999997</v>
      </c>
      <c r="AE4" s="15">
        <v>0.8</v>
      </c>
      <c r="AF4" s="16">
        <v>1575712.3339999998</v>
      </c>
      <c r="AG4" s="16">
        <v>6621662.9874364575</v>
      </c>
      <c r="AH4">
        <v>2030</v>
      </c>
    </row>
    <row r="5" spans="1:38" x14ac:dyDescent="0.25">
      <c r="A5" t="s">
        <v>82</v>
      </c>
      <c r="B5" t="s">
        <v>178</v>
      </c>
      <c r="C5" t="s">
        <v>418</v>
      </c>
      <c r="D5" s="9" t="s">
        <v>417</v>
      </c>
      <c r="E5" t="s">
        <v>419</v>
      </c>
      <c r="F5" t="s">
        <v>477</v>
      </c>
      <c r="G5" t="s">
        <v>296</v>
      </c>
      <c r="H5">
        <v>7070.18</v>
      </c>
      <c r="I5" t="s">
        <v>480</v>
      </c>
      <c r="J5" t="s">
        <v>16</v>
      </c>
      <c r="K5" t="s">
        <v>1</v>
      </c>
      <c r="L5">
        <v>5</v>
      </c>
      <c r="M5">
        <v>4388475</v>
      </c>
      <c r="N5" s="17">
        <v>0</v>
      </c>
      <c r="O5">
        <v>498200.48</v>
      </c>
      <c r="P5">
        <v>30.438614013841555</v>
      </c>
      <c r="Q5">
        <v>12</v>
      </c>
      <c r="R5">
        <v>17128.2</v>
      </c>
      <c r="S5">
        <v>150</v>
      </c>
      <c r="T5" t="s">
        <v>113</v>
      </c>
      <c r="U5">
        <v>69.2</v>
      </c>
      <c r="V5">
        <v>0</v>
      </c>
      <c r="W5">
        <v>30</v>
      </c>
      <c r="X5">
        <v>5</v>
      </c>
      <c r="Y5">
        <v>5</v>
      </c>
      <c r="Z5">
        <v>0</v>
      </c>
      <c r="AA5">
        <v>109.2</v>
      </c>
      <c r="AB5">
        <v>4</v>
      </c>
      <c r="AC5" s="16">
        <v>2500000</v>
      </c>
      <c r="AD5" s="16">
        <v>2813772.0249999999</v>
      </c>
      <c r="AE5" s="15">
        <v>0.8</v>
      </c>
      <c r="AF5" s="16">
        <v>2251017.62</v>
      </c>
      <c r="AG5" s="16">
        <v>8872680.6074364576</v>
      </c>
      <c r="AH5">
        <v>2030</v>
      </c>
    </row>
    <row r="6" spans="1:38" x14ac:dyDescent="0.25">
      <c r="A6" t="s">
        <v>27</v>
      </c>
      <c r="B6" t="s">
        <v>234</v>
      </c>
      <c r="C6" t="s">
        <v>135</v>
      </c>
      <c r="D6" s="9" t="s">
        <v>284</v>
      </c>
      <c r="E6" t="s">
        <v>285</v>
      </c>
      <c r="F6" t="s">
        <v>477</v>
      </c>
      <c r="G6" t="s">
        <v>45</v>
      </c>
      <c r="H6">
        <v>540</v>
      </c>
      <c r="I6" t="s">
        <v>478</v>
      </c>
      <c r="J6" t="s">
        <v>225</v>
      </c>
      <c r="K6" t="s">
        <v>1</v>
      </c>
      <c r="L6">
        <v>4</v>
      </c>
      <c r="M6">
        <v>371200</v>
      </c>
      <c r="N6" s="17">
        <v>0</v>
      </c>
      <c r="O6">
        <v>537999.44999999995</v>
      </c>
      <c r="P6">
        <v>2.5746560073688434</v>
      </c>
      <c r="Q6">
        <v>3</v>
      </c>
      <c r="R6">
        <v>3352</v>
      </c>
      <c r="S6">
        <v>150</v>
      </c>
      <c r="T6" t="s">
        <v>2</v>
      </c>
      <c r="U6">
        <v>46.2</v>
      </c>
      <c r="V6">
        <v>20</v>
      </c>
      <c r="W6">
        <v>30</v>
      </c>
      <c r="X6">
        <v>10</v>
      </c>
      <c r="Y6">
        <v>0</v>
      </c>
      <c r="Z6">
        <v>0</v>
      </c>
      <c r="AA6">
        <v>106.2</v>
      </c>
      <c r="AB6">
        <v>5</v>
      </c>
      <c r="AC6" s="16">
        <v>937500</v>
      </c>
      <c r="AD6" s="16">
        <v>1055164.5093749999</v>
      </c>
      <c r="AE6" s="15">
        <v>0.8</v>
      </c>
      <c r="AF6" s="16">
        <v>844131.60749999993</v>
      </c>
      <c r="AG6" s="16">
        <v>9716812.2149364576</v>
      </c>
      <c r="AH6">
        <v>2030</v>
      </c>
      <c r="AI6" t="s">
        <v>479</v>
      </c>
      <c r="AJ6" t="s">
        <v>479</v>
      </c>
      <c r="AK6" s="16">
        <v>2374823.5891</v>
      </c>
    </row>
    <row r="7" spans="1:38" x14ac:dyDescent="0.25">
      <c r="A7" t="s">
        <v>31</v>
      </c>
      <c r="B7" t="s">
        <v>101</v>
      </c>
      <c r="C7" t="s">
        <v>253</v>
      </c>
      <c r="D7" s="9" t="s">
        <v>291</v>
      </c>
      <c r="E7" t="s">
        <v>292</v>
      </c>
      <c r="F7" t="s">
        <v>477</v>
      </c>
      <c r="G7" t="s">
        <v>93</v>
      </c>
      <c r="H7">
        <v>2531.6999999999998</v>
      </c>
      <c r="I7" t="s">
        <v>478</v>
      </c>
      <c r="J7" t="s">
        <v>134</v>
      </c>
      <c r="K7" t="s">
        <v>1</v>
      </c>
      <c r="L7">
        <v>4</v>
      </c>
      <c r="M7">
        <v>1926720</v>
      </c>
      <c r="N7" s="17">
        <v>0</v>
      </c>
      <c r="O7">
        <v>421916.39999999997</v>
      </c>
      <c r="P7">
        <v>13.363796396868798</v>
      </c>
      <c r="Q7">
        <v>16</v>
      </c>
      <c r="R7">
        <v>20818.7</v>
      </c>
      <c r="S7">
        <v>150</v>
      </c>
      <c r="T7" t="s">
        <v>2</v>
      </c>
      <c r="U7">
        <v>35.599999999999994</v>
      </c>
      <c r="V7">
        <v>20</v>
      </c>
      <c r="W7">
        <v>30</v>
      </c>
      <c r="X7">
        <v>5</v>
      </c>
      <c r="Y7">
        <v>5</v>
      </c>
      <c r="Z7">
        <v>0</v>
      </c>
      <c r="AA7">
        <v>95.6</v>
      </c>
      <c r="AB7">
        <v>6</v>
      </c>
      <c r="AC7" s="16">
        <v>1578357</v>
      </c>
      <c r="AD7" s="16">
        <v>1776454.7088251698</v>
      </c>
      <c r="AE7" s="15">
        <v>0.95</v>
      </c>
      <c r="AF7" s="16">
        <v>1687631.9733839112</v>
      </c>
      <c r="AG7" s="16">
        <v>11404444.188320369</v>
      </c>
      <c r="AH7">
        <v>2030</v>
      </c>
      <c r="AJ7" t="s">
        <v>479</v>
      </c>
      <c r="AK7" s="16">
        <v>4062455.5624839114</v>
      </c>
      <c r="AL7" s="1">
        <f>AF7*0.15</f>
        <v>253144.79600758667</v>
      </c>
    </row>
    <row r="8" spans="1:38" x14ac:dyDescent="0.25">
      <c r="A8" t="s">
        <v>57</v>
      </c>
      <c r="B8" t="s">
        <v>104</v>
      </c>
      <c r="C8" t="s">
        <v>136</v>
      </c>
      <c r="D8" s="9" t="s">
        <v>356</v>
      </c>
      <c r="E8" t="s">
        <v>231</v>
      </c>
      <c r="F8" t="s">
        <v>477</v>
      </c>
      <c r="G8" t="s">
        <v>14</v>
      </c>
      <c r="H8">
        <v>2920.8</v>
      </c>
      <c r="I8" t="s">
        <v>478</v>
      </c>
      <c r="J8" t="s">
        <v>137</v>
      </c>
      <c r="K8" t="s">
        <v>1</v>
      </c>
      <c r="L8">
        <v>4</v>
      </c>
      <c r="M8">
        <v>773809</v>
      </c>
      <c r="N8" s="17">
        <v>0</v>
      </c>
      <c r="O8">
        <v>321635.67999999993</v>
      </c>
      <c r="P8">
        <v>5.3671659224301651</v>
      </c>
      <c r="Q8">
        <v>2</v>
      </c>
      <c r="R8">
        <v>4323.8</v>
      </c>
      <c r="S8">
        <v>105</v>
      </c>
      <c r="T8" t="s">
        <v>98</v>
      </c>
      <c r="U8">
        <v>32.5</v>
      </c>
      <c r="V8">
        <v>20</v>
      </c>
      <c r="W8">
        <v>30</v>
      </c>
      <c r="X8">
        <v>10</v>
      </c>
      <c r="Y8">
        <v>0</v>
      </c>
      <c r="Z8">
        <v>0</v>
      </c>
      <c r="AA8">
        <v>92.5</v>
      </c>
      <c r="AB8">
        <v>7</v>
      </c>
      <c r="AC8" s="16">
        <v>635000</v>
      </c>
      <c r="AD8" s="16">
        <v>714698.09434999991</v>
      </c>
      <c r="AE8" s="15">
        <v>0.95</v>
      </c>
      <c r="AF8" s="16">
        <v>678963.18963249994</v>
      </c>
      <c r="AG8" s="16">
        <v>12083407.377952868</v>
      </c>
      <c r="AH8">
        <v>2030</v>
      </c>
      <c r="AJ8" t="s">
        <v>479</v>
      </c>
      <c r="AK8" s="16">
        <v>4741418.752116411</v>
      </c>
      <c r="AL8" s="23">
        <f t="shared" ref="AL8:AL10" si="0">AF8*0.15</f>
        <v>101844.47844487499</v>
      </c>
    </row>
    <row r="9" spans="1:38" x14ac:dyDescent="0.25">
      <c r="A9" t="s">
        <v>38</v>
      </c>
      <c r="B9" t="s">
        <v>141</v>
      </c>
      <c r="C9" t="s">
        <v>304</v>
      </c>
      <c r="D9" s="9" t="s">
        <v>303</v>
      </c>
      <c r="E9" t="s">
        <v>305</v>
      </c>
      <c r="F9" t="s">
        <v>477</v>
      </c>
      <c r="G9" t="s">
        <v>156</v>
      </c>
      <c r="H9">
        <v>1298</v>
      </c>
      <c r="I9" t="s">
        <v>478</v>
      </c>
      <c r="J9" t="s">
        <v>158</v>
      </c>
      <c r="K9" t="s">
        <v>8</v>
      </c>
      <c r="L9">
        <v>5</v>
      </c>
      <c r="M9">
        <v>826500</v>
      </c>
      <c r="N9" s="17">
        <v>0</v>
      </c>
      <c r="O9">
        <v>143380.43</v>
      </c>
      <c r="P9">
        <v>5.7326325164071905</v>
      </c>
      <c r="Q9">
        <v>2</v>
      </c>
      <c r="R9">
        <v>1973.2</v>
      </c>
      <c r="S9">
        <v>98</v>
      </c>
      <c r="T9" t="s">
        <v>2</v>
      </c>
      <c r="U9">
        <v>48.4</v>
      </c>
      <c r="V9">
        <v>0</v>
      </c>
      <c r="W9">
        <v>30</v>
      </c>
      <c r="X9">
        <v>5</v>
      </c>
      <c r="Y9">
        <v>0</v>
      </c>
      <c r="Z9">
        <v>0</v>
      </c>
      <c r="AA9">
        <v>83.4</v>
      </c>
      <c r="AB9">
        <v>8</v>
      </c>
      <c r="AC9" s="16">
        <v>1123500</v>
      </c>
      <c r="AD9" s="16">
        <v>1264509.1480349998</v>
      </c>
      <c r="AE9" s="15">
        <v>0.95</v>
      </c>
      <c r="AF9" s="16">
        <v>1201283.6906332497</v>
      </c>
      <c r="AG9" s="16">
        <v>13284691.068586119</v>
      </c>
      <c r="AH9">
        <v>2030</v>
      </c>
      <c r="AJ9" t="s">
        <v>483</v>
      </c>
      <c r="AK9" s="16">
        <v>5942702.4427496605</v>
      </c>
      <c r="AL9" s="23">
        <f t="shared" si="0"/>
        <v>180192.55359498746</v>
      </c>
    </row>
    <row r="10" spans="1:38" x14ac:dyDescent="0.25">
      <c r="A10" t="s">
        <v>62</v>
      </c>
      <c r="B10" t="s">
        <v>363</v>
      </c>
      <c r="C10" t="s">
        <v>164</v>
      </c>
      <c r="D10" s="9" t="s">
        <v>362</v>
      </c>
      <c r="E10" t="s">
        <v>364</v>
      </c>
      <c r="F10" t="s">
        <v>477</v>
      </c>
      <c r="G10" t="s">
        <v>10</v>
      </c>
      <c r="H10">
        <v>1981.2</v>
      </c>
      <c r="I10" t="s">
        <v>478</v>
      </c>
      <c r="J10" t="s">
        <v>110</v>
      </c>
      <c r="K10" t="s">
        <v>8</v>
      </c>
      <c r="L10">
        <v>5</v>
      </c>
      <c r="M10">
        <v>1431383</v>
      </c>
      <c r="N10" s="17">
        <v>0</v>
      </c>
      <c r="O10">
        <v>183223.54000000007</v>
      </c>
      <c r="P10">
        <v>9.9281218744494542</v>
      </c>
      <c r="Q10">
        <v>4</v>
      </c>
      <c r="R10">
        <v>5897</v>
      </c>
      <c r="S10">
        <v>50</v>
      </c>
      <c r="T10" t="s">
        <v>2</v>
      </c>
      <c r="U10">
        <v>30.700000000000003</v>
      </c>
      <c r="V10">
        <v>0</v>
      </c>
      <c r="W10">
        <v>30</v>
      </c>
      <c r="X10">
        <v>5</v>
      </c>
      <c r="Y10">
        <v>0</v>
      </c>
      <c r="Z10">
        <v>10</v>
      </c>
      <c r="AA10">
        <v>75.7</v>
      </c>
      <c r="AB10">
        <v>9</v>
      </c>
      <c r="AC10" s="16">
        <v>1200000</v>
      </c>
      <c r="AD10" s="16">
        <v>1350610.5719999999</v>
      </c>
      <c r="AE10" s="15">
        <v>0.95</v>
      </c>
      <c r="AF10" s="16">
        <v>1283080.0433999998</v>
      </c>
      <c r="AG10" s="16">
        <v>14567771.111986119</v>
      </c>
      <c r="AH10">
        <v>2030</v>
      </c>
      <c r="AJ10" t="s">
        <v>482</v>
      </c>
      <c r="AK10" s="16">
        <v>7225782.4861496603</v>
      </c>
      <c r="AL10" s="1">
        <f t="shared" si="0"/>
        <v>192462.00650999998</v>
      </c>
    </row>
    <row r="11" spans="1:38" x14ac:dyDescent="0.25">
      <c r="A11" t="s">
        <v>47</v>
      </c>
      <c r="B11" t="s">
        <v>246</v>
      </c>
      <c r="C11" t="s">
        <v>124</v>
      </c>
      <c r="D11" s="9" t="s">
        <v>333</v>
      </c>
      <c r="E11" t="s">
        <v>334</v>
      </c>
      <c r="F11" t="s">
        <v>477</v>
      </c>
      <c r="G11" t="s">
        <v>52</v>
      </c>
      <c r="H11">
        <v>768</v>
      </c>
      <c r="I11" t="s">
        <v>478</v>
      </c>
      <c r="J11" t="s">
        <v>12</v>
      </c>
      <c r="K11" t="s">
        <v>1</v>
      </c>
      <c r="L11">
        <v>5</v>
      </c>
      <c r="M11">
        <v>842400</v>
      </c>
      <c r="N11" s="17">
        <v>0</v>
      </c>
      <c r="O11">
        <v>239572.81</v>
      </c>
      <c r="P11">
        <v>5.8429154649986899</v>
      </c>
      <c r="Q11">
        <v>0</v>
      </c>
      <c r="R11">
        <v>0</v>
      </c>
      <c r="S11">
        <v>150</v>
      </c>
      <c r="T11" t="s">
        <v>2</v>
      </c>
      <c r="U11">
        <v>34</v>
      </c>
      <c r="V11">
        <v>0</v>
      </c>
      <c r="W11">
        <v>30</v>
      </c>
      <c r="X11">
        <v>5</v>
      </c>
      <c r="Y11">
        <v>0</v>
      </c>
      <c r="Z11">
        <v>0</v>
      </c>
      <c r="AA11">
        <v>69</v>
      </c>
      <c r="AB11">
        <v>10</v>
      </c>
      <c r="AC11" s="16">
        <v>1000000</v>
      </c>
      <c r="AD11" s="16">
        <v>1125508.8099999998</v>
      </c>
      <c r="AE11" s="15">
        <v>0.8</v>
      </c>
      <c r="AF11" s="16">
        <v>900407.04799999995</v>
      </c>
      <c r="AG11" s="16">
        <v>15468178.15998612</v>
      </c>
      <c r="AH11">
        <v>2030</v>
      </c>
      <c r="AJ11" t="s">
        <v>479</v>
      </c>
      <c r="AK11" s="16">
        <v>8126189.5341496598</v>
      </c>
    </row>
    <row r="12" spans="1:38" x14ac:dyDescent="0.25">
      <c r="A12" t="s">
        <v>20</v>
      </c>
      <c r="B12" t="s">
        <v>99</v>
      </c>
      <c r="C12" t="s">
        <v>63</v>
      </c>
      <c r="D12" s="9" t="s">
        <v>263</v>
      </c>
      <c r="E12" t="s">
        <v>264</v>
      </c>
      <c r="F12" t="s">
        <v>477</v>
      </c>
      <c r="G12" t="s">
        <v>207</v>
      </c>
      <c r="H12">
        <v>7257</v>
      </c>
      <c r="I12" t="s">
        <v>480</v>
      </c>
      <c r="J12" t="s">
        <v>148</v>
      </c>
      <c r="K12" t="s">
        <v>1</v>
      </c>
      <c r="L12">
        <v>6</v>
      </c>
      <c r="M12">
        <v>3022633</v>
      </c>
      <c r="N12" s="17">
        <v>0</v>
      </c>
      <c r="O12">
        <v>207045.29999999996</v>
      </c>
      <c r="P12">
        <v>20.965086776727667</v>
      </c>
      <c r="Q12">
        <v>8</v>
      </c>
      <c r="R12">
        <v>7151.9</v>
      </c>
      <c r="S12">
        <v>150</v>
      </c>
      <c r="T12" t="s">
        <v>4</v>
      </c>
      <c r="U12">
        <v>32.400000000000006</v>
      </c>
      <c r="V12">
        <v>0</v>
      </c>
      <c r="W12">
        <v>30</v>
      </c>
      <c r="X12">
        <v>0</v>
      </c>
      <c r="Y12">
        <v>5</v>
      </c>
      <c r="Z12">
        <v>0</v>
      </c>
      <c r="AA12">
        <v>67.400000000000006</v>
      </c>
      <c r="AB12">
        <v>11</v>
      </c>
      <c r="AC12" s="16">
        <v>3000000</v>
      </c>
      <c r="AD12" s="16">
        <v>3376526.4299999997</v>
      </c>
      <c r="AE12" s="15">
        <v>0.8</v>
      </c>
      <c r="AF12" s="16">
        <v>2701221.1439999999</v>
      </c>
      <c r="AG12" s="16">
        <v>18169399.303986121</v>
      </c>
      <c r="AH12">
        <v>2030</v>
      </c>
    </row>
    <row r="13" spans="1:38" x14ac:dyDescent="0.25">
      <c r="A13" t="s">
        <v>42</v>
      </c>
      <c r="B13" t="s">
        <v>208</v>
      </c>
      <c r="C13" t="s">
        <v>220</v>
      </c>
      <c r="D13" s="9" t="s">
        <v>324</v>
      </c>
      <c r="E13" t="s">
        <v>325</v>
      </c>
      <c r="F13" t="s">
        <v>477</v>
      </c>
      <c r="G13" t="s">
        <v>116</v>
      </c>
      <c r="H13">
        <v>2925</v>
      </c>
      <c r="I13" t="s">
        <v>478</v>
      </c>
      <c r="J13" t="s">
        <v>281</v>
      </c>
      <c r="K13" t="s">
        <v>8</v>
      </c>
      <c r="L13">
        <v>5</v>
      </c>
      <c r="M13">
        <v>2717263</v>
      </c>
      <c r="N13" s="17">
        <v>0</v>
      </c>
      <c r="O13">
        <v>403507.51</v>
      </c>
      <c r="P13">
        <v>18.847029920665641</v>
      </c>
      <c r="Q13">
        <v>3</v>
      </c>
      <c r="R13">
        <v>5088.74</v>
      </c>
      <c r="S13">
        <v>85</v>
      </c>
      <c r="T13" t="s">
        <v>2</v>
      </c>
      <c r="U13">
        <v>27.5</v>
      </c>
      <c r="V13">
        <v>0</v>
      </c>
      <c r="W13">
        <v>30</v>
      </c>
      <c r="X13">
        <v>5</v>
      </c>
      <c r="Y13">
        <v>0</v>
      </c>
      <c r="Z13">
        <v>0</v>
      </c>
      <c r="AA13">
        <v>62.5</v>
      </c>
      <c r="AB13">
        <v>12</v>
      </c>
      <c r="AC13" s="16">
        <v>1400000</v>
      </c>
      <c r="AD13" s="16">
        <v>1575712.3339999998</v>
      </c>
      <c r="AE13" s="15">
        <v>0.95</v>
      </c>
      <c r="AF13" s="16">
        <v>1496926.7172999997</v>
      </c>
      <c r="AG13" s="16">
        <v>19666326.021286123</v>
      </c>
      <c r="AH13">
        <v>2030</v>
      </c>
      <c r="AJ13" t="s">
        <v>479</v>
      </c>
      <c r="AK13" s="16">
        <v>9623116.2514496595</v>
      </c>
      <c r="AL13" s="23">
        <f>AF13*0.15</f>
        <v>224539.00759499994</v>
      </c>
    </row>
    <row r="14" spans="1:38" x14ac:dyDescent="0.25">
      <c r="A14" t="s">
        <v>85</v>
      </c>
      <c r="B14" t="s">
        <v>11</v>
      </c>
      <c r="C14" t="s">
        <v>429</v>
      </c>
      <c r="D14" s="9" t="s">
        <v>428</v>
      </c>
      <c r="E14" t="s">
        <v>430</v>
      </c>
      <c r="F14" t="s">
        <v>477</v>
      </c>
      <c r="G14" t="s">
        <v>431</v>
      </c>
      <c r="H14">
        <v>10444</v>
      </c>
      <c r="I14" t="s">
        <v>478</v>
      </c>
      <c r="J14" t="s">
        <v>200</v>
      </c>
      <c r="K14" t="s">
        <v>1</v>
      </c>
      <c r="L14">
        <v>5</v>
      </c>
      <c r="M14">
        <v>5000000</v>
      </c>
      <c r="N14" s="17">
        <v>0</v>
      </c>
      <c r="O14">
        <v>283014.31000000006</v>
      </c>
      <c r="P14">
        <v>34.680172513050152</v>
      </c>
      <c r="Q14">
        <v>1</v>
      </c>
      <c r="R14">
        <v>825.6</v>
      </c>
      <c r="S14">
        <v>150</v>
      </c>
      <c r="T14" t="s">
        <v>26</v>
      </c>
      <c r="U14">
        <v>27.599999999999994</v>
      </c>
      <c r="V14">
        <v>0</v>
      </c>
      <c r="W14">
        <v>30</v>
      </c>
      <c r="X14">
        <v>0</v>
      </c>
      <c r="Y14">
        <v>0</v>
      </c>
      <c r="Z14">
        <v>0</v>
      </c>
      <c r="AA14">
        <v>57.599999999999994</v>
      </c>
      <c r="AB14">
        <v>15</v>
      </c>
      <c r="AC14" s="16">
        <v>6500000</v>
      </c>
      <c r="AD14" s="16">
        <v>7315807.2649999997</v>
      </c>
      <c r="AE14" s="15">
        <v>0.8</v>
      </c>
      <c r="AF14" s="16">
        <v>5000000</v>
      </c>
      <c r="AG14" s="16">
        <v>24666326.021286123</v>
      </c>
      <c r="AH14">
        <v>2030</v>
      </c>
      <c r="AK14" s="16"/>
    </row>
    <row r="15" spans="1:38" x14ac:dyDescent="0.25">
      <c r="A15" t="s">
        <v>80</v>
      </c>
      <c r="B15" t="s">
        <v>195</v>
      </c>
      <c r="C15" t="s">
        <v>344</v>
      </c>
      <c r="D15" s="9" t="s">
        <v>414</v>
      </c>
      <c r="E15" t="s">
        <v>415</v>
      </c>
      <c r="F15" t="s">
        <v>477</v>
      </c>
      <c r="G15" t="s">
        <v>13</v>
      </c>
      <c r="H15">
        <v>2080</v>
      </c>
      <c r="I15" t="s">
        <v>478</v>
      </c>
      <c r="J15" t="s">
        <v>35</v>
      </c>
      <c r="K15" t="s">
        <v>1</v>
      </c>
      <c r="L15">
        <v>5</v>
      </c>
      <c r="M15">
        <v>626400</v>
      </c>
      <c r="N15" s="17">
        <v>0</v>
      </c>
      <c r="O15">
        <v>346372.6</v>
      </c>
      <c r="P15">
        <v>4.3447320124349238</v>
      </c>
      <c r="Q15">
        <v>1</v>
      </c>
      <c r="R15">
        <v>2784</v>
      </c>
      <c r="S15">
        <v>135</v>
      </c>
      <c r="T15" t="s">
        <v>2</v>
      </c>
      <c r="U15">
        <v>14.099999999999994</v>
      </c>
      <c r="V15">
        <v>0</v>
      </c>
      <c r="W15">
        <v>30</v>
      </c>
      <c r="X15">
        <v>10</v>
      </c>
      <c r="Y15">
        <v>0</v>
      </c>
      <c r="Z15">
        <v>0</v>
      </c>
      <c r="AA15">
        <v>54.099999999999994</v>
      </c>
      <c r="AB15">
        <v>14</v>
      </c>
      <c r="AC15" s="18">
        <v>1250000</v>
      </c>
      <c r="AD15" s="18">
        <v>1406886.0125</v>
      </c>
      <c r="AE15" s="19">
        <v>0.95</v>
      </c>
      <c r="AF15" s="18">
        <v>1336541.7118749998</v>
      </c>
      <c r="AG15" s="16">
        <v>26002867.733161122</v>
      </c>
      <c r="AH15">
        <v>2030</v>
      </c>
      <c r="AJ15" t="s">
        <v>482</v>
      </c>
      <c r="AK15" s="16">
        <v>10959657.963324659</v>
      </c>
      <c r="AL15" s="1">
        <f>AF15*0.15</f>
        <v>200481.25678124998</v>
      </c>
    </row>
    <row r="16" spans="1:38" s="20" customFormat="1" x14ac:dyDescent="0.25">
      <c r="A16" s="21" t="s">
        <v>488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</row>
    <row r="17" spans="1:37" x14ac:dyDescent="0.25">
      <c r="A17" t="s">
        <v>79</v>
      </c>
      <c r="B17" t="s">
        <v>412</v>
      </c>
      <c r="C17" t="s">
        <v>68</v>
      </c>
      <c r="D17" s="9" t="s">
        <v>411</v>
      </c>
      <c r="E17" t="s">
        <v>413</v>
      </c>
      <c r="F17" t="s">
        <v>477</v>
      </c>
      <c r="G17" t="s">
        <v>94</v>
      </c>
      <c r="H17">
        <v>957.7</v>
      </c>
      <c r="I17" t="s">
        <v>478</v>
      </c>
      <c r="J17" t="s">
        <v>401</v>
      </c>
      <c r="K17" t="s">
        <v>8</v>
      </c>
      <c r="L17">
        <v>3</v>
      </c>
      <c r="M17">
        <v>5146908</v>
      </c>
      <c r="N17">
        <v>1716080</v>
      </c>
      <c r="O17">
        <v>272059.03000000003</v>
      </c>
      <c r="P17">
        <v>35.699131469759585</v>
      </c>
      <c r="Q17">
        <v>4</v>
      </c>
      <c r="R17">
        <v>3208</v>
      </c>
      <c r="S17">
        <v>50</v>
      </c>
      <c r="T17" t="s">
        <v>2</v>
      </c>
      <c r="U17">
        <v>82.4</v>
      </c>
      <c r="V17">
        <v>40</v>
      </c>
      <c r="W17">
        <v>30</v>
      </c>
      <c r="X17">
        <v>0</v>
      </c>
      <c r="Y17">
        <v>5</v>
      </c>
      <c r="Z17">
        <v>10</v>
      </c>
      <c r="AA17">
        <v>167.4</v>
      </c>
      <c r="AB17">
        <v>16</v>
      </c>
      <c r="AC17" s="16">
        <v>1819000</v>
      </c>
      <c r="AD17" s="16">
        <v>2047300.5253899998</v>
      </c>
      <c r="AE17" s="15">
        <v>0.95</v>
      </c>
      <c r="AF17" s="16">
        <v>1944935.4991204997</v>
      </c>
      <c r="AG17" s="16">
        <v>27947803.232281622</v>
      </c>
      <c r="AH17">
        <v>2030</v>
      </c>
    </row>
    <row r="18" spans="1:37" x14ac:dyDescent="0.25">
      <c r="A18" t="s">
        <v>84</v>
      </c>
      <c r="B18" t="s">
        <v>426</v>
      </c>
      <c r="C18" t="s">
        <v>191</v>
      </c>
      <c r="D18" s="9" t="s">
        <v>425</v>
      </c>
      <c r="E18" t="s">
        <v>427</v>
      </c>
      <c r="F18" t="s">
        <v>477</v>
      </c>
      <c r="G18" t="s">
        <v>37</v>
      </c>
      <c r="H18">
        <v>1152</v>
      </c>
      <c r="I18" t="s">
        <v>480</v>
      </c>
      <c r="J18" t="s">
        <v>255</v>
      </c>
      <c r="K18" t="s">
        <v>1</v>
      </c>
      <c r="L18">
        <v>3</v>
      </c>
      <c r="M18">
        <v>6267940</v>
      </c>
      <c r="N18">
        <v>1035440</v>
      </c>
      <c r="O18">
        <v>416735.51999999996</v>
      </c>
      <c r="P18">
        <v>43.474648100289514</v>
      </c>
      <c r="Q18">
        <v>15</v>
      </c>
      <c r="R18">
        <v>19822.600000000002</v>
      </c>
      <c r="S18">
        <v>150</v>
      </c>
      <c r="T18" t="s">
        <v>2</v>
      </c>
      <c r="U18">
        <v>77.099999999999994</v>
      </c>
      <c r="V18">
        <v>40</v>
      </c>
      <c r="W18">
        <v>30</v>
      </c>
      <c r="X18">
        <v>0</v>
      </c>
      <c r="Y18">
        <v>10</v>
      </c>
      <c r="Z18">
        <v>0</v>
      </c>
      <c r="AA18">
        <v>157.1</v>
      </c>
      <c r="AB18">
        <v>17</v>
      </c>
      <c r="AC18" s="16">
        <v>625000</v>
      </c>
      <c r="AD18" s="16">
        <v>703443.00624999998</v>
      </c>
      <c r="AE18" s="15">
        <v>0.8</v>
      </c>
      <c r="AF18" s="16">
        <v>562754.40500000003</v>
      </c>
      <c r="AG18" s="16">
        <v>28510557.637281623</v>
      </c>
      <c r="AH18">
        <v>2030</v>
      </c>
    </row>
    <row r="19" spans="1:37" x14ac:dyDescent="0.25">
      <c r="A19" t="s">
        <v>70</v>
      </c>
      <c r="B19" t="s">
        <v>273</v>
      </c>
      <c r="C19" t="s">
        <v>380</v>
      </c>
      <c r="D19" s="9" t="s">
        <v>379</v>
      </c>
      <c r="E19" t="s">
        <v>232</v>
      </c>
      <c r="F19" t="s">
        <v>477</v>
      </c>
      <c r="G19" t="s">
        <v>12</v>
      </c>
      <c r="H19">
        <v>976.8</v>
      </c>
      <c r="I19" t="s">
        <v>478</v>
      </c>
      <c r="J19" t="s">
        <v>269</v>
      </c>
      <c r="K19" t="s">
        <v>8</v>
      </c>
      <c r="L19">
        <v>4</v>
      </c>
      <c r="M19">
        <v>957885</v>
      </c>
      <c r="N19">
        <v>957885</v>
      </c>
      <c r="O19">
        <v>122166.26</v>
      </c>
      <c r="P19">
        <v>6.6439234095326096</v>
      </c>
      <c r="Q19">
        <v>4</v>
      </c>
      <c r="R19">
        <v>12456.56</v>
      </c>
      <c r="S19">
        <v>65</v>
      </c>
      <c r="T19" t="s">
        <v>2</v>
      </c>
      <c r="U19">
        <v>93.9</v>
      </c>
      <c r="V19">
        <v>20</v>
      </c>
      <c r="W19">
        <v>30</v>
      </c>
      <c r="X19">
        <v>5</v>
      </c>
      <c r="Y19">
        <v>5</v>
      </c>
      <c r="Z19">
        <v>0</v>
      </c>
      <c r="AA19">
        <v>153.9</v>
      </c>
      <c r="AB19">
        <v>18</v>
      </c>
      <c r="AC19" s="16">
        <v>869592</v>
      </c>
      <c r="AD19" s="16">
        <v>978733.45710551995</v>
      </c>
      <c r="AE19" s="15">
        <v>0.95</v>
      </c>
      <c r="AF19" s="16">
        <v>971213</v>
      </c>
      <c r="AG19" s="16">
        <v>29481770.637281623</v>
      </c>
      <c r="AH19">
        <v>2030</v>
      </c>
    </row>
    <row r="20" spans="1:37" x14ac:dyDescent="0.25">
      <c r="A20" t="s">
        <v>76</v>
      </c>
      <c r="B20" t="s">
        <v>186</v>
      </c>
      <c r="C20" t="s">
        <v>170</v>
      </c>
      <c r="D20" s="9" t="s">
        <v>400</v>
      </c>
      <c r="E20" t="s">
        <v>219</v>
      </c>
      <c r="F20" t="s">
        <v>477</v>
      </c>
      <c r="G20" t="s">
        <v>23</v>
      </c>
      <c r="H20">
        <v>872.9</v>
      </c>
      <c r="I20" t="s">
        <v>478</v>
      </c>
      <c r="J20" t="s">
        <v>54</v>
      </c>
      <c r="K20" t="s">
        <v>1</v>
      </c>
      <c r="L20">
        <v>4</v>
      </c>
      <c r="M20">
        <v>8576316</v>
      </c>
      <c r="N20">
        <v>3063275</v>
      </c>
      <c r="O20">
        <v>244291.6</v>
      </c>
      <c r="P20">
        <v>59.485623681286448</v>
      </c>
      <c r="Q20">
        <v>9</v>
      </c>
      <c r="R20">
        <v>29643.7</v>
      </c>
      <c r="S20">
        <v>46</v>
      </c>
      <c r="T20" t="s">
        <v>112</v>
      </c>
      <c r="U20">
        <v>83</v>
      </c>
      <c r="V20">
        <v>20</v>
      </c>
      <c r="W20">
        <v>30</v>
      </c>
      <c r="X20">
        <v>0</v>
      </c>
      <c r="Y20">
        <v>10</v>
      </c>
      <c r="Z20">
        <v>10</v>
      </c>
      <c r="AA20">
        <v>153</v>
      </c>
      <c r="AB20">
        <v>19</v>
      </c>
      <c r="AC20" s="16">
        <v>1206182</v>
      </c>
      <c r="AD20" s="16">
        <v>1357568.46746342</v>
      </c>
      <c r="AE20" s="15">
        <v>0.95</v>
      </c>
      <c r="AF20" s="16">
        <v>1289690.0440902489</v>
      </c>
      <c r="AG20" s="16">
        <v>30771460.681371871</v>
      </c>
      <c r="AH20">
        <v>2030</v>
      </c>
    </row>
    <row r="21" spans="1:37" x14ac:dyDescent="0.25">
      <c r="A21" t="s">
        <v>92</v>
      </c>
      <c r="B21" t="s">
        <v>275</v>
      </c>
      <c r="C21" t="s">
        <v>204</v>
      </c>
      <c r="D21" s="9" t="s">
        <v>441</v>
      </c>
      <c r="E21" t="s">
        <v>335</v>
      </c>
      <c r="F21" t="s">
        <v>477</v>
      </c>
      <c r="G21" t="s">
        <v>0</v>
      </c>
      <c r="H21">
        <v>880</v>
      </c>
      <c r="I21" t="s">
        <v>478</v>
      </c>
      <c r="J21" t="s">
        <v>128</v>
      </c>
      <c r="K21" t="s">
        <v>1</v>
      </c>
      <c r="L21">
        <v>3</v>
      </c>
      <c r="M21">
        <v>4809956</v>
      </c>
      <c r="N21">
        <v>2527005</v>
      </c>
      <c r="O21">
        <v>398457.22999999992</v>
      </c>
      <c r="P21">
        <v>33.362020772036132</v>
      </c>
      <c r="Q21">
        <v>17</v>
      </c>
      <c r="R21">
        <v>23257.83</v>
      </c>
      <c r="S21">
        <v>100</v>
      </c>
      <c r="T21" t="s">
        <v>2</v>
      </c>
      <c r="U21">
        <v>71.5</v>
      </c>
      <c r="V21">
        <v>40</v>
      </c>
      <c r="W21">
        <v>30</v>
      </c>
      <c r="X21">
        <v>0</v>
      </c>
      <c r="Y21">
        <v>10</v>
      </c>
      <c r="Z21">
        <v>0</v>
      </c>
      <c r="AA21">
        <v>151.5</v>
      </c>
      <c r="AB21">
        <v>20</v>
      </c>
      <c r="AC21" s="16">
        <v>700000</v>
      </c>
      <c r="AD21" s="16">
        <v>787856.1669999999</v>
      </c>
      <c r="AE21" s="15">
        <v>0.8</v>
      </c>
      <c r="AF21" s="16">
        <v>630284.93359999999</v>
      </c>
      <c r="AG21" s="16">
        <v>31401745.614971872</v>
      </c>
      <c r="AH21">
        <v>2030</v>
      </c>
    </row>
    <row r="22" spans="1:37" x14ac:dyDescent="0.25">
      <c r="A22" t="s">
        <v>71</v>
      </c>
      <c r="B22" t="s">
        <v>319</v>
      </c>
      <c r="C22" t="s">
        <v>172</v>
      </c>
      <c r="D22" s="9" t="s">
        <v>386</v>
      </c>
      <c r="E22" t="s">
        <v>387</v>
      </c>
      <c r="F22" t="s">
        <v>477</v>
      </c>
      <c r="G22" t="s">
        <v>5</v>
      </c>
      <c r="H22">
        <v>1584</v>
      </c>
      <c r="I22" t="s">
        <v>478</v>
      </c>
      <c r="J22" t="s">
        <v>323</v>
      </c>
      <c r="K22" t="s">
        <v>8</v>
      </c>
      <c r="L22">
        <v>4</v>
      </c>
      <c r="M22">
        <v>7703390</v>
      </c>
      <c r="N22">
        <v>5401700</v>
      </c>
      <c r="O22">
        <v>335413.88</v>
      </c>
      <c r="P22">
        <v>53.430978827061089</v>
      </c>
      <c r="Q22">
        <v>21</v>
      </c>
      <c r="R22">
        <v>21120.6</v>
      </c>
      <c r="S22">
        <v>35</v>
      </c>
      <c r="T22" t="s">
        <v>2</v>
      </c>
      <c r="U22">
        <v>72.400000000000006</v>
      </c>
      <c r="V22">
        <v>20</v>
      </c>
      <c r="W22">
        <v>30</v>
      </c>
      <c r="X22">
        <v>0</v>
      </c>
      <c r="Y22">
        <v>10</v>
      </c>
      <c r="Z22">
        <v>15</v>
      </c>
      <c r="AA22">
        <v>147.4</v>
      </c>
      <c r="AB22">
        <v>21</v>
      </c>
      <c r="AC22" s="16">
        <v>1500000</v>
      </c>
      <c r="AD22" s="16">
        <v>1688263.2149999999</v>
      </c>
      <c r="AE22" s="15">
        <v>0.95</v>
      </c>
      <c r="AF22" s="16">
        <v>1603850.0542499998</v>
      </c>
      <c r="AG22" s="16">
        <v>33005595.669221871</v>
      </c>
      <c r="AH22">
        <v>2030</v>
      </c>
      <c r="AJ22" t="s">
        <v>483</v>
      </c>
      <c r="AK22" s="16">
        <v>12563508.017574659</v>
      </c>
    </row>
    <row r="23" spans="1:37" x14ac:dyDescent="0.25">
      <c r="A23" t="s">
        <v>89</v>
      </c>
      <c r="B23" t="s">
        <v>194</v>
      </c>
      <c r="C23" t="s">
        <v>209</v>
      </c>
      <c r="D23" s="9" t="s">
        <v>438</v>
      </c>
      <c r="E23" t="s">
        <v>437</v>
      </c>
      <c r="F23" t="s">
        <v>477</v>
      </c>
      <c r="G23" t="s">
        <v>143</v>
      </c>
      <c r="H23">
        <v>1380</v>
      </c>
      <c r="I23" t="s">
        <v>480</v>
      </c>
      <c r="J23" t="s">
        <v>133</v>
      </c>
      <c r="K23" t="s">
        <v>8</v>
      </c>
      <c r="L23">
        <v>5</v>
      </c>
      <c r="M23">
        <v>3840134</v>
      </c>
      <c r="N23">
        <v>2146335</v>
      </c>
      <c r="O23">
        <v>331788.71000000002</v>
      </c>
      <c r="P23">
        <v>26.635301918645869</v>
      </c>
      <c r="Q23">
        <v>10</v>
      </c>
      <c r="R23">
        <v>13300</v>
      </c>
      <c r="S23">
        <v>75</v>
      </c>
      <c r="T23" t="s">
        <v>2</v>
      </c>
      <c r="U23">
        <v>102.9</v>
      </c>
      <c r="V23">
        <v>0</v>
      </c>
      <c r="W23">
        <v>30</v>
      </c>
      <c r="X23">
        <v>0</v>
      </c>
      <c r="Y23">
        <v>10</v>
      </c>
      <c r="Z23">
        <v>0</v>
      </c>
      <c r="AA23">
        <v>142.9</v>
      </c>
      <c r="AB23">
        <v>22</v>
      </c>
      <c r="AC23" s="16">
        <v>576641</v>
      </c>
      <c r="AD23" s="16">
        <v>649014.52570720995</v>
      </c>
      <c r="AE23" s="15">
        <v>0.95</v>
      </c>
      <c r="AF23" s="16">
        <v>616563.79942184943</v>
      </c>
      <c r="AG23" s="16">
        <v>33622159.468643717</v>
      </c>
      <c r="AH23">
        <v>2030</v>
      </c>
      <c r="AJ23" t="s">
        <v>479</v>
      </c>
      <c r="AK23" s="16">
        <v>13180071.816996507</v>
      </c>
    </row>
    <row r="24" spans="1:37" x14ac:dyDescent="0.25">
      <c r="A24" t="s">
        <v>66</v>
      </c>
      <c r="B24" t="s">
        <v>311</v>
      </c>
      <c r="C24" t="s">
        <v>169</v>
      </c>
      <c r="D24" s="9" t="s">
        <v>368</v>
      </c>
      <c r="E24" t="s">
        <v>369</v>
      </c>
      <c r="F24" t="s">
        <v>477</v>
      </c>
      <c r="G24" t="s">
        <v>370</v>
      </c>
      <c r="H24">
        <v>5850</v>
      </c>
      <c r="I24" t="s">
        <v>480</v>
      </c>
      <c r="J24" t="s">
        <v>115</v>
      </c>
      <c r="K24" t="s">
        <v>1</v>
      </c>
      <c r="L24">
        <v>4</v>
      </c>
      <c r="M24">
        <v>4512120</v>
      </c>
      <c r="N24">
        <v>4512120</v>
      </c>
      <c r="O24">
        <v>573351.60000000009</v>
      </c>
      <c r="P24">
        <v>31.296219999916772</v>
      </c>
      <c r="Q24">
        <v>17</v>
      </c>
      <c r="R24">
        <v>31729.199999999997</v>
      </c>
      <c r="S24">
        <v>150</v>
      </c>
      <c r="T24" t="s">
        <v>2</v>
      </c>
      <c r="U24">
        <v>77.2</v>
      </c>
      <c r="V24">
        <v>20</v>
      </c>
      <c r="W24">
        <v>30</v>
      </c>
      <c r="X24">
        <v>5</v>
      </c>
      <c r="Y24">
        <v>10</v>
      </c>
      <c r="Z24">
        <v>0</v>
      </c>
      <c r="AA24">
        <v>142.19999999999999</v>
      </c>
      <c r="AB24">
        <v>23</v>
      </c>
      <c r="AC24" s="16">
        <v>1400000</v>
      </c>
      <c r="AD24" s="16">
        <v>1575712.3339999998</v>
      </c>
      <c r="AE24" s="15">
        <v>0.95</v>
      </c>
      <c r="AF24" s="16">
        <v>1496926.7172999997</v>
      </c>
      <c r="AG24" s="16">
        <v>35119086.185943715</v>
      </c>
      <c r="AH24">
        <v>2030</v>
      </c>
    </row>
    <row r="25" spans="1:37" x14ac:dyDescent="0.25">
      <c r="A25" t="s">
        <v>78</v>
      </c>
      <c r="B25" t="s">
        <v>235</v>
      </c>
      <c r="C25" t="s">
        <v>106</v>
      </c>
      <c r="D25" s="9" t="s">
        <v>405</v>
      </c>
      <c r="E25" t="s">
        <v>406</v>
      </c>
      <c r="F25" t="s">
        <v>477</v>
      </c>
      <c r="G25" t="s">
        <v>6</v>
      </c>
      <c r="H25">
        <v>675</v>
      </c>
      <c r="I25" t="s">
        <v>478</v>
      </c>
      <c r="J25" t="s">
        <v>168</v>
      </c>
      <c r="K25" t="s">
        <v>8</v>
      </c>
      <c r="L25">
        <v>3</v>
      </c>
      <c r="M25">
        <v>2858020</v>
      </c>
      <c r="N25">
        <v>1515020</v>
      </c>
      <c r="O25">
        <v>338168.24000000005</v>
      </c>
      <c r="P25">
        <v>19.823325329149519</v>
      </c>
      <c r="Q25">
        <v>10</v>
      </c>
      <c r="R25">
        <v>13319.35</v>
      </c>
      <c r="S25">
        <v>70</v>
      </c>
      <c r="T25" t="s">
        <v>2</v>
      </c>
      <c r="U25">
        <v>62.2</v>
      </c>
      <c r="V25">
        <v>40</v>
      </c>
      <c r="W25">
        <v>30</v>
      </c>
      <c r="X25">
        <v>5</v>
      </c>
      <c r="Y25">
        <v>5</v>
      </c>
      <c r="Z25">
        <v>0</v>
      </c>
      <c r="AA25">
        <v>142.19999999999999</v>
      </c>
      <c r="AB25">
        <v>24</v>
      </c>
      <c r="AC25" s="16">
        <v>495000</v>
      </c>
      <c r="AD25" s="16">
        <v>557126.86095</v>
      </c>
      <c r="AE25" s="15">
        <v>0.95</v>
      </c>
      <c r="AF25" s="16">
        <v>529270.5179025</v>
      </c>
      <c r="AG25" s="16">
        <v>35648356.703846216</v>
      </c>
      <c r="AH25">
        <v>2030</v>
      </c>
    </row>
    <row r="26" spans="1:37" x14ac:dyDescent="0.25">
      <c r="A26" t="s">
        <v>44</v>
      </c>
      <c r="B26" t="s">
        <v>266</v>
      </c>
      <c r="C26" t="s">
        <v>329</v>
      </c>
      <c r="D26" s="9" t="s">
        <v>328</v>
      </c>
      <c r="E26" t="s">
        <v>327</v>
      </c>
      <c r="F26" t="s">
        <v>477</v>
      </c>
      <c r="G26" t="s">
        <v>43</v>
      </c>
      <c r="H26">
        <v>1296</v>
      </c>
      <c r="I26" t="s">
        <v>478</v>
      </c>
      <c r="J26" t="s">
        <v>223</v>
      </c>
      <c r="K26" t="s">
        <v>1</v>
      </c>
      <c r="L26">
        <v>3</v>
      </c>
      <c r="M26">
        <v>5324127</v>
      </c>
      <c r="N26">
        <v>3850201</v>
      </c>
      <c r="O26">
        <v>118547.73</v>
      </c>
      <c r="P26">
        <v>36.928328568277635</v>
      </c>
      <c r="Q26">
        <v>6</v>
      </c>
      <c r="R26">
        <v>5738.7</v>
      </c>
      <c r="S26">
        <v>150</v>
      </c>
      <c r="T26" t="s">
        <v>26</v>
      </c>
      <c r="U26">
        <v>66.3</v>
      </c>
      <c r="V26">
        <v>40</v>
      </c>
      <c r="W26">
        <v>30</v>
      </c>
      <c r="X26">
        <v>0</v>
      </c>
      <c r="Y26">
        <v>5</v>
      </c>
      <c r="Z26">
        <v>0</v>
      </c>
      <c r="AA26">
        <v>141.30000000000001</v>
      </c>
      <c r="AB26">
        <v>25</v>
      </c>
      <c r="AC26" s="16">
        <v>962500</v>
      </c>
      <c r="AD26" s="16">
        <v>1083302.2296249999</v>
      </c>
      <c r="AE26" s="15">
        <v>0.8</v>
      </c>
      <c r="AF26" s="16">
        <v>866641.78370000003</v>
      </c>
      <c r="AG26" s="16">
        <v>36514998.487546213</v>
      </c>
      <c r="AH26">
        <v>2030</v>
      </c>
    </row>
    <row r="27" spans="1:37" x14ac:dyDescent="0.25">
      <c r="A27" t="s">
        <v>71</v>
      </c>
      <c r="B27" t="s">
        <v>384</v>
      </c>
      <c r="C27" t="s">
        <v>340</v>
      </c>
      <c r="D27" s="9" t="s">
        <v>383</v>
      </c>
      <c r="E27" t="s">
        <v>385</v>
      </c>
      <c r="F27" t="s">
        <v>477</v>
      </c>
      <c r="G27" t="s">
        <v>58</v>
      </c>
      <c r="H27">
        <v>1350</v>
      </c>
      <c r="I27" t="s">
        <v>480</v>
      </c>
      <c r="J27" t="s">
        <v>140</v>
      </c>
      <c r="K27" t="s">
        <v>8</v>
      </c>
      <c r="L27">
        <v>4</v>
      </c>
      <c r="M27">
        <v>7703390</v>
      </c>
      <c r="N27">
        <v>5401700</v>
      </c>
      <c r="O27">
        <v>335413.88</v>
      </c>
      <c r="P27">
        <v>53.430978827061089</v>
      </c>
      <c r="Q27">
        <v>21</v>
      </c>
      <c r="R27">
        <v>21120.6</v>
      </c>
      <c r="S27">
        <v>35</v>
      </c>
      <c r="T27" t="s">
        <v>112</v>
      </c>
      <c r="U27">
        <v>95.6</v>
      </c>
      <c r="V27">
        <v>20</v>
      </c>
      <c r="W27">
        <v>0</v>
      </c>
      <c r="X27">
        <v>0</v>
      </c>
      <c r="Y27">
        <v>10</v>
      </c>
      <c r="Z27">
        <v>15</v>
      </c>
      <c r="AA27">
        <v>140.6</v>
      </c>
      <c r="AB27">
        <v>26</v>
      </c>
      <c r="AC27" s="16">
        <v>500000</v>
      </c>
      <c r="AD27" s="16">
        <v>562754.40499999991</v>
      </c>
      <c r="AE27" s="15">
        <v>0.95</v>
      </c>
      <c r="AF27" s="16">
        <v>534616.6847499999</v>
      </c>
      <c r="AG27" s="16">
        <v>37049615.172296211</v>
      </c>
      <c r="AH27">
        <v>2030</v>
      </c>
      <c r="AJ27" t="s">
        <v>483</v>
      </c>
      <c r="AK27" s="16">
        <v>13714688.501746507</v>
      </c>
    </row>
    <row r="28" spans="1:37" x14ac:dyDescent="0.25">
      <c r="A28" t="s">
        <v>24</v>
      </c>
      <c r="B28" t="s">
        <v>222</v>
      </c>
      <c r="C28" t="s">
        <v>160</v>
      </c>
      <c r="D28" s="9" t="s">
        <v>276</v>
      </c>
      <c r="E28" t="s">
        <v>277</v>
      </c>
      <c r="F28" t="s">
        <v>477</v>
      </c>
      <c r="G28" t="s">
        <v>64</v>
      </c>
      <c r="H28">
        <v>2920</v>
      </c>
      <c r="I28" t="s">
        <v>480</v>
      </c>
      <c r="J28" t="s">
        <v>188</v>
      </c>
      <c r="K28" t="s">
        <v>1</v>
      </c>
      <c r="L28">
        <v>4</v>
      </c>
      <c r="M28">
        <v>7616880</v>
      </c>
      <c r="N28">
        <v>4000000</v>
      </c>
      <c r="O28">
        <v>1348752.84</v>
      </c>
      <c r="P28">
        <v>52.830942482240289</v>
      </c>
      <c r="Q28">
        <v>17</v>
      </c>
      <c r="R28">
        <v>182544.26999999996</v>
      </c>
      <c r="S28">
        <v>124</v>
      </c>
      <c r="T28" t="s">
        <v>98</v>
      </c>
      <c r="U28">
        <v>89.9</v>
      </c>
      <c r="V28">
        <v>20</v>
      </c>
      <c r="W28">
        <v>0</v>
      </c>
      <c r="X28">
        <v>5</v>
      </c>
      <c r="Y28">
        <v>25</v>
      </c>
      <c r="Z28">
        <v>0</v>
      </c>
      <c r="AA28">
        <v>139.9</v>
      </c>
      <c r="AB28">
        <v>27</v>
      </c>
      <c r="AC28" s="16">
        <v>2500000</v>
      </c>
      <c r="AD28" s="16">
        <v>2813772.0249999999</v>
      </c>
      <c r="AE28" s="15">
        <v>0.8</v>
      </c>
      <c r="AF28" s="16">
        <v>2251017.62</v>
      </c>
      <c r="AG28" s="16">
        <v>39300632.792296208</v>
      </c>
      <c r="AH28">
        <v>2030</v>
      </c>
    </row>
    <row r="29" spans="1:37" x14ac:dyDescent="0.25">
      <c r="A29" t="s">
        <v>71</v>
      </c>
      <c r="B29" t="s">
        <v>176</v>
      </c>
      <c r="C29" t="s">
        <v>343</v>
      </c>
      <c r="D29" s="9" t="s">
        <v>382</v>
      </c>
      <c r="E29" t="s">
        <v>381</v>
      </c>
      <c r="F29" t="s">
        <v>477</v>
      </c>
      <c r="G29" t="s">
        <v>156</v>
      </c>
      <c r="H29">
        <v>1180</v>
      </c>
      <c r="I29" t="s">
        <v>480</v>
      </c>
      <c r="J29" t="s">
        <v>189</v>
      </c>
      <c r="K29" t="s">
        <v>8</v>
      </c>
      <c r="L29">
        <v>4</v>
      </c>
      <c r="M29">
        <v>7703390</v>
      </c>
      <c r="N29">
        <v>5401700</v>
      </c>
      <c r="O29">
        <v>335413.88</v>
      </c>
      <c r="P29">
        <v>53.430978827061089</v>
      </c>
      <c r="Q29">
        <v>21</v>
      </c>
      <c r="R29">
        <v>21120.6</v>
      </c>
      <c r="S29">
        <v>35</v>
      </c>
      <c r="T29" t="s">
        <v>2</v>
      </c>
      <c r="U29">
        <v>93.4</v>
      </c>
      <c r="V29">
        <v>20</v>
      </c>
      <c r="W29">
        <v>0</v>
      </c>
      <c r="X29">
        <v>0</v>
      </c>
      <c r="Y29">
        <v>10</v>
      </c>
      <c r="Z29">
        <v>15</v>
      </c>
      <c r="AA29">
        <v>138.4</v>
      </c>
      <c r="AB29">
        <v>28</v>
      </c>
      <c r="AC29" s="16">
        <v>560000</v>
      </c>
      <c r="AD29" s="16">
        <v>630284.93359999999</v>
      </c>
      <c r="AE29" s="15">
        <v>0.95</v>
      </c>
      <c r="AF29" s="16">
        <v>598770.68692000001</v>
      </c>
      <c r="AG29" s="16">
        <v>39899403.479216211</v>
      </c>
      <c r="AH29">
        <v>2030</v>
      </c>
      <c r="AJ29" t="s">
        <v>479</v>
      </c>
      <c r="AK29" s="16">
        <v>14313459.188666508</v>
      </c>
    </row>
    <row r="30" spans="1:37" x14ac:dyDescent="0.25">
      <c r="A30" t="s">
        <v>83</v>
      </c>
      <c r="B30" t="s">
        <v>173</v>
      </c>
      <c r="C30" t="s">
        <v>361</v>
      </c>
      <c r="D30" s="9" t="s">
        <v>420</v>
      </c>
      <c r="E30" t="s">
        <v>421</v>
      </c>
      <c r="F30" t="s">
        <v>477</v>
      </c>
      <c r="G30" t="s">
        <v>161</v>
      </c>
      <c r="H30">
        <v>2160</v>
      </c>
      <c r="I30" t="s">
        <v>478</v>
      </c>
      <c r="J30" t="s">
        <v>218</v>
      </c>
      <c r="K30" t="s">
        <v>8</v>
      </c>
      <c r="L30">
        <v>4</v>
      </c>
      <c r="M30">
        <v>5373780</v>
      </c>
      <c r="N30">
        <v>3782530</v>
      </c>
      <c r="O30">
        <v>614562.14000000025</v>
      </c>
      <c r="P30">
        <v>37.272723489435734</v>
      </c>
      <c r="Q30">
        <v>7</v>
      </c>
      <c r="R30">
        <v>15031.4</v>
      </c>
      <c r="S30">
        <v>55</v>
      </c>
      <c r="T30" t="s">
        <v>112</v>
      </c>
      <c r="U30">
        <v>78.2</v>
      </c>
      <c r="V30">
        <v>20</v>
      </c>
      <c r="W30">
        <v>30</v>
      </c>
      <c r="X30">
        <v>5</v>
      </c>
      <c r="Y30">
        <v>5</v>
      </c>
      <c r="Z30">
        <v>0</v>
      </c>
      <c r="AA30">
        <v>138.19999999999999</v>
      </c>
      <c r="AB30">
        <v>29</v>
      </c>
      <c r="AC30" s="16">
        <v>2000000</v>
      </c>
      <c r="AD30" s="16">
        <v>2251017.6199999996</v>
      </c>
      <c r="AE30" s="15">
        <v>0.8</v>
      </c>
      <c r="AF30" s="16">
        <v>1800814.0959999999</v>
      </c>
      <c r="AG30" s="16">
        <v>41700217.575216211</v>
      </c>
      <c r="AH30">
        <v>2030</v>
      </c>
    </row>
    <row r="31" spans="1:37" x14ac:dyDescent="0.25">
      <c r="A31" t="s">
        <v>91</v>
      </c>
      <c r="B31" t="s">
        <v>199</v>
      </c>
      <c r="C31" t="s">
        <v>416</v>
      </c>
      <c r="D31" s="9" t="s">
        <v>439</v>
      </c>
      <c r="E31" t="s">
        <v>261</v>
      </c>
      <c r="F31" t="s">
        <v>477</v>
      </c>
      <c r="G31" t="s">
        <v>440</v>
      </c>
      <c r="H31">
        <v>2959.2</v>
      </c>
      <c r="I31" t="s">
        <v>478</v>
      </c>
      <c r="J31" s="11" t="s">
        <v>254</v>
      </c>
      <c r="K31" t="s">
        <v>1</v>
      </c>
      <c r="L31">
        <v>3</v>
      </c>
      <c r="M31">
        <v>4373714</v>
      </c>
      <c r="N31">
        <v>2743804</v>
      </c>
      <c r="O31">
        <v>386139.15</v>
      </c>
      <c r="P31">
        <v>30.336231208548529</v>
      </c>
      <c r="Q31">
        <v>25</v>
      </c>
      <c r="R31">
        <v>81771.23000000001</v>
      </c>
      <c r="S31">
        <v>150</v>
      </c>
      <c r="T31" t="s">
        <v>4</v>
      </c>
      <c r="U31">
        <v>50.6</v>
      </c>
      <c r="V31">
        <v>40</v>
      </c>
      <c r="W31">
        <v>30</v>
      </c>
      <c r="X31">
        <v>0</v>
      </c>
      <c r="Y31">
        <v>15</v>
      </c>
      <c r="Z31">
        <v>0</v>
      </c>
      <c r="AA31">
        <v>135.6</v>
      </c>
      <c r="AB31">
        <v>30</v>
      </c>
      <c r="AC31" s="16">
        <v>1133514</v>
      </c>
      <c r="AD31" s="16">
        <v>1275779.9932583398</v>
      </c>
      <c r="AE31" s="15">
        <v>0.8</v>
      </c>
      <c r="AF31" s="16">
        <v>1020623.9946066719</v>
      </c>
      <c r="AG31" s="16">
        <v>42720841.569822885</v>
      </c>
      <c r="AH31">
        <v>2030</v>
      </c>
    </row>
    <row r="32" spans="1:37" x14ac:dyDescent="0.25">
      <c r="A32" t="s">
        <v>72</v>
      </c>
      <c r="B32" t="s">
        <v>173</v>
      </c>
      <c r="C32" t="s">
        <v>81</v>
      </c>
      <c r="D32" s="9" t="s">
        <v>388</v>
      </c>
      <c r="E32" t="s">
        <v>262</v>
      </c>
      <c r="F32" t="s">
        <v>477</v>
      </c>
      <c r="G32" t="s">
        <v>180</v>
      </c>
      <c r="H32">
        <v>1066</v>
      </c>
      <c r="I32" t="s">
        <v>478</v>
      </c>
      <c r="J32" t="s">
        <v>221</v>
      </c>
      <c r="K32" t="s">
        <v>8</v>
      </c>
      <c r="L32">
        <v>4</v>
      </c>
      <c r="M32">
        <v>2150450</v>
      </c>
      <c r="N32">
        <v>1642450</v>
      </c>
      <c r="O32">
        <v>99658.01</v>
      </c>
      <c r="P32">
        <v>14.915595396137741</v>
      </c>
      <c r="Q32">
        <v>13</v>
      </c>
      <c r="R32">
        <v>11785</v>
      </c>
      <c r="S32">
        <v>48</v>
      </c>
      <c r="T32" t="s">
        <v>2</v>
      </c>
      <c r="U32">
        <v>69.7</v>
      </c>
      <c r="V32">
        <v>20</v>
      </c>
      <c r="W32">
        <v>30</v>
      </c>
      <c r="X32">
        <v>0</v>
      </c>
      <c r="Y32">
        <v>5</v>
      </c>
      <c r="Z32">
        <v>10</v>
      </c>
      <c r="AA32">
        <v>134.69999999999999</v>
      </c>
      <c r="AB32">
        <v>31</v>
      </c>
      <c r="AC32" s="16">
        <v>1808768</v>
      </c>
      <c r="AD32" s="16">
        <v>2035784.3192460798</v>
      </c>
      <c r="AE32" s="15">
        <v>0.95</v>
      </c>
      <c r="AF32" s="16">
        <v>1933995.1032837757</v>
      </c>
      <c r="AG32" s="16">
        <v>44654836.673106663</v>
      </c>
      <c r="AH32">
        <v>2030</v>
      </c>
    </row>
    <row r="33" spans="1:37" x14ac:dyDescent="0.25">
      <c r="A33" t="s">
        <v>51</v>
      </c>
      <c r="B33" t="s">
        <v>187</v>
      </c>
      <c r="C33" t="s">
        <v>210</v>
      </c>
      <c r="D33" s="9" t="s">
        <v>342</v>
      </c>
      <c r="E33" t="s">
        <v>341</v>
      </c>
      <c r="F33" t="s">
        <v>477</v>
      </c>
      <c r="G33" s="11" t="s">
        <v>21</v>
      </c>
      <c r="H33">
        <v>756</v>
      </c>
      <c r="I33" t="s">
        <v>478</v>
      </c>
      <c r="J33" t="s">
        <v>282</v>
      </c>
      <c r="K33" t="s">
        <v>8</v>
      </c>
      <c r="L33">
        <v>4</v>
      </c>
      <c r="M33">
        <v>4851051</v>
      </c>
      <c r="N33">
        <v>867550</v>
      </c>
      <c r="O33">
        <v>131972.01999999996</v>
      </c>
      <c r="P33">
        <v>33.647057109920894</v>
      </c>
      <c r="Q33">
        <v>16</v>
      </c>
      <c r="R33">
        <v>11350.100000000002</v>
      </c>
      <c r="S33">
        <v>60</v>
      </c>
      <c r="T33" t="s">
        <v>4</v>
      </c>
      <c r="U33">
        <v>75.5</v>
      </c>
      <c r="V33">
        <v>20</v>
      </c>
      <c r="W33">
        <v>30</v>
      </c>
      <c r="X33">
        <v>0</v>
      </c>
      <c r="Y33">
        <v>5</v>
      </c>
      <c r="Z33">
        <v>0</v>
      </c>
      <c r="AA33">
        <v>130.5</v>
      </c>
      <c r="AB33">
        <v>32</v>
      </c>
      <c r="AC33" s="16">
        <v>770000</v>
      </c>
      <c r="AD33" s="16">
        <v>866641.78369999991</v>
      </c>
      <c r="AE33" s="15">
        <v>0.95</v>
      </c>
      <c r="AF33" s="16">
        <v>823309.69451499986</v>
      </c>
      <c r="AG33" s="16">
        <v>45478146.36762166</v>
      </c>
      <c r="AH33">
        <v>2030</v>
      </c>
      <c r="AJ33" t="s">
        <v>479</v>
      </c>
      <c r="AK33" s="16">
        <v>15136768.883181507</v>
      </c>
    </row>
    <row r="34" spans="1:37" x14ac:dyDescent="0.25">
      <c r="A34" t="s">
        <v>34</v>
      </c>
      <c r="B34" t="s">
        <v>286</v>
      </c>
      <c r="C34" t="s">
        <v>240</v>
      </c>
      <c r="D34" s="9" t="s">
        <v>297</v>
      </c>
      <c r="E34" t="s">
        <v>298</v>
      </c>
      <c r="F34" t="s">
        <v>477</v>
      </c>
      <c r="G34" t="s">
        <v>90</v>
      </c>
      <c r="H34">
        <v>1760</v>
      </c>
      <c r="I34" t="s">
        <v>480</v>
      </c>
      <c r="J34" t="s">
        <v>117</v>
      </c>
      <c r="K34" t="s">
        <v>1</v>
      </c>
      <c r="L34">
        <v>4</v>
      </c>
      <c r="M34">
        <v>5154985</v>
      </c>
      <c r="N34">
        <v>2636630</v>
      </c>
      <c r="O34">
        <v>1215199.899999999</v>
      </c>
      <c r="P34">
        <v>35.755153820437172</v>
      </c>
      <c r="Q34">
        <v>6</v>
      </c>
      <c r="R34">
        <v>34321.599999999999</v>
      </c>
      <c r="S34">
        <v>136</v>
      </c>
      <c r="T34" t="s">
        <v>113</v>
      </c>
      <c r="U34">
        <v>64.3</v>
      </c>
      <c r="V34">
        <v>20</v>
      </c>
      <c r="W34">
        <v>30</v>
      </c>
      <c r="X34">
        <v>5</v>
      </c>
      <c r="Y34">
        <v>10</v>
      </c>
      <c r="Z34">
        <v>0</v>
      </c>
      <c r="AA34">
        <v>129.30000000000001</v>
      </c>
      <c r="AB34">
        <v>33</v>
      </c>
      <c r="AC34" s="16">
        <v>1303309</v>
      </c>
      <c r="AD34" s="16">
        <v>1466885.7616522899</v>
      </c>
      <c r="AE34" s="15">
        <v>0.8</v>
      </c>
      <c r="AF34" s="16">
        <v>1173508.609321832</v>
      </c>
      <c r="AG34" s="16">
        <v>46651654.976943493</v>
      </c>
      <c r="AH34">
        <v>2030</v>
      </c>
      <c r="AJ34" t="s">
        <v>483</v>
      </c>
      <c r="AK34" s="16">
        <v>16310277.492503339</v>
      </c>
    </row>
    <row r="35" spans="1:37" x14ac:dyDescent="0.25">
      <c r="A35" t="s">
        <v>59</v>
      </c>
      <c r="B35" t="s">
        <v>60</v>
      </c>
      <c r="C35" t="s">
        <v>159</v>
      </c>
      <c r="D35" s="9" t="s">
        <v>357</v>
      </c>
      <c r="E35" t="s">
        <v>358</v>
      </c>
      <c r="F35" t="s">
        <v>477</v>
      </c>
      <c r="G35" t="s">
        <v>202</v>
      </c>
      <c r="H35">
        <v>3144</v>
      </c>
      <c r="I35" t="s">
        <v>478</v>
      </c>
      <c r="J35" t="s">
        <v>129</v>
      </c>
      <c r="K35" t="s">
        <v>1</v>
      </c>
      <c r="L35">
        <v>3</v>
      </c>
      <c r="M35">
        <v>9069838</v>
      </c>
      <c r="N35">
        <v>3207670</v>
      </c>
      <c r="O35">
        <v>204914</v>
      </c>
      <c r="P35">
        <v>62.908709301083555</v>
      </c>
      <c r="Q35">
        <v>8</v>
      </c>
      <c r="R35">
        <v>14240.1</v>
      </c>
      <c r="S35">
        <v>135</v>
      </c>
      <c r="T35" t="s">
        <v>2</v>
      </c>
      <c r="U35">
        <v>47</v>
      </c>
      <c r="V35">
        <v>40</v>
      </c>
      <c r="W35">
        <v>30</v>
      </c>
      <c r="X35">
        <v>0</v>
      </c>
      <c r="Y35">
        <v>10</v>
      </c>
      <c r="Z35">
        <v>0</v>
      </c>
      <c r="AA35">
        <v>127</v>
      </c>
      <c r="AB35">
        <v>34</v>
      </c>
      <c r="AC35" s="16">
        <v>1605000</v>
      </c>
      <c r="AD35" s="16">
        <v>1806441.6400499998</v>
      </c>
      <c r="AE35" s="15">
        <v>0.95</v>
      </c>
      <c r="AF35" s="16">
        <v>1716119.5580474997</v>
      </c>
      <c r="AG35" s="16">
        <v>48367774.534990996</v>
      </c>
      <c r="AH35">
        <v>2030</v>
      </c>
      <c r="AJ35" t="s">
        <v>479</v>
      </c>
      <c r="AK35" s="16">
        <v>18026397.050550841</v>
      </c>
    </row>
    <row r="36" spans="1:37" x14ac:dyDescent="0.25">
      <c r="A36" t="s">
        <v>24</v>
      </c>
      <c r="B36" t="s">
        <v>271</v>
      </c>
      <c r="C36" t="s">
        <v>279</v>
      </c>
      <c r="D36" s="9" t="s">
        <v>278</v>
      </c>
      <c r="E36" t="s">
        <v>270</v>
      </c>
      <c r="F36" t="s">
        <v>477</v>
      </c>
      <c r="G36" t="s">
        <v>280</v>
      </c>
      <c r="H36">
        <v>66975</v>
      </c>
      <c r="I36" t="s">
        <v>478</v>
      </c>
      <c r="J36" t="s">
        <v>105</v>
      </c>
      <c r="K36" t="s">
        <v>8</v>
      </c>
      <c r="L36">
        <v>4</v>
      </c>
      <c r="M36">
        <v>7616880</v>
      </c>
      <c r="N36">
        <v>4000000</v>
      </c>
      <c r="O36">
        <v>1348752.84</v>
      </c>
      <c r="P36">
        <v>52.830942482240289</v>
      </c>
      <c r="Q36">
        <v>17</v>
      </c>
      <c r="R36">
        <v>182544.26999999996</v>
      </c>
      <c r="S36">
        <v>70</v>
      </c>
      <c r="T36" t="s">
        <v>113</v>
      </c>
      <c r="U36">
        <v>44.6</v>
      </c>
      <c r="V36">
        <v>20</v>
      </c>
      <c r="W36">
        <v>30</v>
      </c>
      <c r="X36">
        <v>5</v>
      </c>
      <c r="Y36">
        <v>25</v>
      </c>
      <c r="Z36">
        <v>0</v>
      </c>
      <c r="AA36">
        <v>124.6</v>
      </c>
      <c r="AB36">
        <v>35</v>
      </c>
      <c r="AC36" s="18">
        <v>60000000</v>
      </c>
      <c r="AD36" s="18">
        <v>67530528.599999994</v>
      </c>
      <c r="AE36" s="19">
        <v>0.8</v>
      </c>
      <c r="AF36" s="18">
        <v>5000000</v>
      </c>
      <c r="AG36" s="16">
        <v>54220420.346990995</v>
      </c>
      <c r="AH36">
        <v>2030</v>
      </c>
    </row>
    <row r="37" spans="1:37" x14ac:dyDescent="0.25">
      <c r="A37" t="s">
        <v>75</v>
      </c>
      <c r="B37" t="s">
        <v>211</v>
      </c>
      <c r="C37" t="s">
        <v>108</v>
      </c>
      <c r="D37" s="9" t="s">
        <v>391</v>
      </c>
      <c r="E37" t="s">
        <v>392</v>
      </c>
      <c r="F37" t="s">
        <v>477</v>
      </c>
      <c r="G37" t="s">
        <v>12</v>
      </c>
      <c r="H37">
        <v>1584</v>
      </c>
      <c r="I37" t="s">
        <v>478</v>
      </c>
      <c r="J37" t="s">
        <v>171</v>
      </c>
      <c r="K37" t="s">
        <v>8</v>
      </c>
      <c r="L37">
        <v>4</v>
      </c>
      <c r="M37">
        <v>4729885</v>
      </c>
      <c r="N37">
        <v>3263828</v>
      </c>
      <c r="O37">
        <v>251601.23000000004</v>
      </c>
      <c r="P37">
        <v>32.806645553377649</v>
      </c>
      <c r="Q37">
        <v>11</v>
      </c>
      <c r="R37">
        <v>8490</v>
      </c>
      <c r="S37">
        <v>60</v>
      </c>
      <c r="T37" t="s">
        <v>2</v>
      </c>
      <c r="U37">
        <v>69.2</v>
      </c>
      <c r="V37">
        <v>20</v>
      </c>
      <c r="W37">
        <v>30</v>
      </c>
      <c r="X37">
        <v>0</v>
      </c>
      <c r="Y37">
        <v>5</v>
      </c>
      <c r="Z37">
        <v>0</v>
      </c>
      <c r="AA37">
        <v>124.2</v>
      </c>
      <c r="AB37">
        <v>36</v>
      </c>
      <c r="AC37" s="16">
        <v>1500000</v>
      </c>
      <c r="AD37" s="16">
        <v>1688263.2149999999</v>
      </c>
      <c r="AE37" s="15">
        <v>0.95</v>
      </c>
      <c r="AF37" s="16">
        <v>1603850.0542499998</v>
      </c>
      <c r="AG37" s="16">
        <v>55824270.401240997</v>
      </c>
      <c r="AH37">
        <v>2030</v>
      </c>
    </row>
    <row r="38" spans="1:37" x14ac:dyDescent="0.25">
      <c r="A38" t="s">
        <v>61</v>
      </c>
      <c r="B38" t="s">
        <v>308</v>
      </c>
      <c r="C38" t="s">
        <v>166</v>
      </c>
      <c r="D38" s="9" t="s">
        <v>360</v>
      </c>
      <c r="E38" t="s">
        <v>359</v>
      </c>
      <c r="F38" t="s">
        <v>477</v>
      </c>
      <c r="G38" t="s">
        <v>17</v>
      </c>
      <c r="H38">
        <v>1412.7</v>
      </c>
      <c r="I38" t="s">
        <v>478</v>
      </c>
      <c r="J38" t="s">
        <v>183</v>
      </c>
      <c r="K38" t="s">
        <v>1</v>
      </c>
      <c r="L38">
        <v>4</v>
      </c>
      <c r="M38">
        <v>3382681</v>
      </c>
      <c r="N38">
        <v>1167755</v>
      </c>
      <c r="O38">
        <v>622872.4</v>
      </c>
      <c r="P38">
        <v>23.462392127323401</v>
      </c>
      <c r="Q38">
        <v>9</v>
      </c>
      <c r="R38">
        <v>16893.600000000002</v>
      </c>
      <c r="S38">
        <v>125</v>
      </c>
      <c r="T38" t="s">
        <v>98</v>
      </c>
      <c r="U38">
        <v>61.5</v>
      </c>
      <c r="V38">
        <v>20</v>
      </c>
      <c r="W38">
        <v>30</v>
      </c>
      <c r="X38">
        <v>5</v>
      </c>
      <c r="Y38">
        <v>5</v>
      </c>
      <c r="Z38">
        <v>0</v>
      </c>
      <c r="AA38">
        <v>121.5</v>
      </c>
      <c r="AB38">
        <v>37</v>
      </c>
      <c r="AC38" s="16">
        <v>1040000</v>
      </c>
      <c r="AD38" s="16">
        <v>1170529.1623999998</v>
      </c>
      <c r="AE38" s="15">
        <v>0.8</v>
      </c>
      <c r="AF38" s="16">
        <v>936423.32991999993</v>
      </c>
      <c r="AG38" s="16">
        <v>56760693.731160998</v>
      </c>
      <c r="AH38">
        <v>2030</v>
      </c>
      <c r="AI38" t="s">
        <v>479</v>
      </c>
    </row>
    <row r="39" spans="1:37" x14ac:dyDescent="0.25">
      <c r="A39" t="s">
        <v>40</v>
      </c>
      <c r="B39" t="s">
        <v>182</v>
      </c>
      <c r="C39" t="s">
        <v>315</v>
      </c>
      <c r="D39" s="9" t="s">
        <v>314</v>
      </c>
      <c r="E39" t="s">
        <v>316</v>
      </c>
      <c r="F39" t="s">
        <v>477</v>
      </c>
      <c r="G39" t="s">
        <v>129</v>
      </c>
      <c r="H39">
        <v>1054.7</v>
      </c>
      <c r="I39" t="s">
        <v>478</v>
      </c>
      <c r="J39" t="s">
        <v>317</v>
      </c>
      <c r="K39" t="s">
        <v>8</v>
      </c>
      <c r="L39">
        <v>4</v>
      </c>
      <c r="M39">
        <v>3691350</v>
      </c>
      <c r="N39">
        <v>2828560</v>
      </c>
      <c r="O39">
        <v>205492.15</v>
      </c>
      <c r="P39">
        <v>25.603330961209537</v>
      </c>
      <c r="Q39">
        <v>17</v>
      </c>
      <c r="R39">
        <v>16961.599999999999</v>
      </c>
      <c r="S39">
        <v>55</v>
      </c>
      <c r="T39" t="s">
        <v>2</v>
      </c>
      <c r="U39">
        <v>58.4</v>
      </c>
      <c r="V39">
        <v>20</v>
      </c>
      <c r="W39">
        <v>30</v>
      </c>
      <c r="X39">
        <v>0</v>
      </c>
      <c r="Y39">
        <v>10</v>
      </c>
      <c r="Z39">
        <v>0</v>
      </c>
      <c r="AA39">
        <v>118.4</v>
      </c>
      <c r="AB39">
        <v>38</v>
      </c>
      <c r="AC39" s="16">
        <v>448000</v>
      </c>
      <c r="AD39" s="16">
        <v>504227.94687999994</v>
      </c>
      <c r="AE39" s="15">
        <v>0.95</v>
      </c>
      <c r="AF39" s="16">
        <v>479016.54953599995</v>
      </c>
      <c r="AG39" s="16">
        <v>57239710.280696996</v>
      </c>
      <c r="AH39">
        <v>2030</v>
      </c>
      <c r="AI39" t="s">
        <v>479</v>
      </c>
      <c r="AJ39" t="s">
        <v>479</v>
      </c>
      <c r="AK39" s="16">
        <v>18505413.600086842</v>
      </c>
    </row>
    <row r="40" spans="1:37" x14ac:dyDescent="0.25">
      <c r="A40" t="s">
        <v>76</v>
      </c>
      <c r="B40" t="s">
        <v>395</v>
      </c>
      <c r="C40" t="s">
        <v>245</v>
      </c>
      <c r="D40" s="9" t="s">
        <v>394</v>
      </c>
      <c r="E40" t="s">
        <v>393</v>
      </c>
      <c r="F40" t="s">
        <v>477</v>
      </c>
      <c r="G40" t="s">
        <v>17</v>
      </c>
      <c r="H40">
        <v>1213.8</v>
      </c>
      <c r="I40" t="s">
        <v>480</v>
      </c>
      <c r="J40" t="s">
        <v>102</v>
      </c>
      <c r="K40" t="s">
        <v>8</v>
      </c>
      <c r="L40">
        <v>4</v>
      </c>
      <c r="M40">
        <v>8576316</v>
      </c>
      <c r="N40">
        <v>3063275</v>
      </c>
      <c r="O40">
        <v>244291.6</v>
      </c>
      <c r="P40">
        <v>59.485623681286448</v>
      </c>
      <c r="Q40">
        <v>9</v>
      </c>
      <c r="R40">
        <v>29643.7</v>
      </c>
      <c r="S40">
        <v>70</v>
      </c>
      <c r="T40" t="s">
        <v>4</v>
      </c>
      <c r="U40">
        <v>86.5</v>
      </c>
      <c r="V40">
        <v>20</v>
      </c>
      <c r="W40">
        <v>0</v>
      </c>
      <c r="X40">
        <v>0</v>
      </c>
      <c r="Y40">
        <v>10</v>
      </c>
      <c r="Z40">
        <v>0</v>
      </c>
      <c r="AA40">
        <v>116.5</v>
      </c>
      <c r="AB40">
        <v>39</v>
      </c>
      <c r="AC40" s="16">
        <v>1230306</v>
      </c>
      <c r="AD40" s="16">
        <v>1384720.2419958599</v>
      </c>
      <c r="AE40" s="15">
        <v>0.95</v>
      </c>
      <c r="AF40" s="16">
        <v>1315484.2298960669</v>
      </c>
      <c r="AG40" s="16">
        <v>58555194.510593064</v>
      </c>
      <c r="AH40">
        <v>2030</v>
      </c>
    </row>
    <row r="41" spans="1:37" x14ac:dyDescent="0.25">
      <c r="A41" t="s">
        <v>49</v>
      </c>
      <c r="B41" t="s">
        <v>237</v>
      </c>
      <c r="C41" t="s">
        <v>159</v>
      </c>
      <c r="D41" s="9" t="s">
        <v>338</v>
      </c>
      <c r="E41" t="s">
        <v>339</v>
      </c>
      <c r="F41" t="s">
        <v>477</v>
      </c>
      <c r="G41" t="s">
        <v>52</v>
      </c>
      <c r="H41">
        <v>771.2</v>
      </c>
      <c r="I41" t="s">
        <v>478</v>
      </c>
      <c r="J41" t="s">
        <v>131</v>
      </c>
      <c r="K41" t="s">
        <v>8</v>
      </c>
      <c r="L41">
        <v>4</v>
      </c>
      <c r="M41">
        <v>15996478</v>
      </c>
      <c r="N41">
        <v>6880820</v>
      </c>
      <c r="O41">
        <v>332386.99999999994</v>
      </c>
      <c r="P41">
        <v>110.95212332824231</v>
      </c>
      <c r="Q41">
        <v>5</v>
      </c>
      <c r="R41">
        <v>5514.4</v>
      </c>
      <c r="S41">
        <v>55</v>
      </c>
      <c r="T41" t="s">
        <v>2</v>
      </c>
      <c r="U41">
        <v>60.5</v>
      </c>
      <c r="V41">
        <v>20</v>
      </c>
      <c r="W41">
        <v>30</v>
      </c>
      <c r="X41">
        <v>0</v>
      </c>
      <c r="Y41">
        <v>5</v>
      </c>
      <c r="Z41">
        <v>0</v>
      </c>
      <c r="AA41">
        <v>115.5</v>
      </c>
      <c r="AB41">
        <v>40</v>
      </c>
      <c r="AC41" s="16">
        <v>1000000</v>
      </c>
      <c r="AD41" s="16">
        <v>1125508.8099999998</v>
      </c>
      <c r="AE41" s="15">
        <v>0.95</v>
      </c>
      <c r="AF41" s="16">
        <v>1069233.3694999998</v>
      </c>
      <c r="AG41" s="16">
        <v>59624427.88009306</v>
      </c>
      <c r="AH41">
        <v>2030</v>
      </c>
    </row>
    <row r="42" spans="1:37" x14ac:dyDescent="0.25">
      <c r="A42" t="s">
        <v>74</v>
      </c>
      <c r="B42" t="s">
        <v>283</v>
      </c>
      <c r="C42" t="s">
        <v>256</v>
      </c>
      <c r="D42" s="9" t="s">
        <v>389</v>
      </c>
      <c r="E42" t="s">
        <v>390</v>
      </c>
      <c r="F42" t="s">
        <v>477</v>
      </c>
      <c r="G42" t="s">
        <v>109</v>
      </c>
      <c r="H42">
        <v>1500</v>
      </c>
      <c r="I42" t="s">
        <v>478</v>
      </c>
      <c r="J42" t="s">
        <v>365</v>
      </c>
      <c r="K42" t="s">
        <v>1</v>
      </c>
      <c r="L42">
        <v>4</v>
      </c>
      <c r="M42">
        <v>687510</v>
      </c>
      <c r="N42">
        <v>687510</v>
      </c>
      <c r="O42">
        <v>265110.36000000004</v>
      </c>
      <c r="P42">
        <v>4.7685930808894224</v>
      </c>
      <c r="Q42">
        <v>3</v>
      </c>
      <c r="R42">
        <v>3155.3</v>
      </c>
      <c r="S42">
        <v>150</v>
      </c>
      <c r="T42" t="s">
        <v>2</v>
      </c>
      <c r="U42">
        <v>55.1</v>
      </c>
      <c r="V42">
        <v>20</v>
      </c>
      <c r="W42">
        <v>30</v>
      </c>
      <c r="X42">
        <v>10</v>
      </c>
      <c r="Y42">
        <v>0</v>
      </c>
      <c r="Z42">
        <v>0</v>
      </c>
      <c r="AA42">
        <v>115.1</v>
      </c>
      <c r="AB42">
        <v>41</v>
      </c>
      <c r="AC42" s="16">
        <v>969834</v>
      </c>
      <c r="AD42" s="16">
        <v>1091556.71123754</v>
      </c>
      <c r="AE42" s="15">
        <v>0.8</v>
      </c>
      <c r="AF42" s="16">
        <v>873245.368990032</v>
      </c>
      <c r="AG42" s="16">
        <v>60497673.249083094</v>
      </c>
      <c r="AH42">
        <v>2030</v>
      </c>
      <c r="AJ42" t="s">
        <v>479</v>
      </c>
      <c r="AK42" s="16">
        <v>19378658.969076872</v>
      </c>
    </row>
    <row r="43" spans="1:37" x14ac:dyDescent="0.25">
      <c r="A43" t="s">
        <v>18</v>
      </c>
      <c r="B43" t="s">
        <v>103</v>
      </c>
      <c r="C43" t="s">
        <v>251</v>
      </c>
      <c r="D43" s="9" t="s">
        <v>250</v>
      </c>
      <c r="E43" t="s">
        <v>252</v>
      </c>
      <c r="F43" t="s">
        <v>477</v>
      </c>
      <c r="G43" t="s">
        <v>197</v>
      </c>
      <c r="H43">
        <v>1062.0999999999999</v>
      </c>
      <c r="I43" t="s">
        <v>478</v>
      </c>
      <c r="J43" t="s">
        <v>107</v>
      </c>
      <c r="K43" t="s">
        <v>8</v>
      </c>
      <c r="L43">
        <v>4</v>
      </c>
      <c r="M43">
        <v>3252725</v>
      </c>
      <c r="N43">
        <v>713600</v>
      </c>
      <c r="O43">
        <v>291355.55000000005</v>
      </c>
      <c r="P43">
        <v>22.561012827502214</v>
      </c>
      <c r="Q43">
        <v>18</v>
      </c>
      <c r="R43">
        <v>22542.600000000002</v>
      </c>
      <c r="S43">
        <v>80</v>
      </c>
      <c r="T43" t="s">
        <v>2</v>
      </c>
      <c r="U43">
        <v>55</v>
      </c>
      <c r="V43">
        <v>20</v>
      </c>
      <c r="W43">
        <v>30</v>
      </c>
      <c r="X43">
        <v>0</v>
      </c>
      <c r="Y43">
        <v>10</v>
      </c>
      <c r="Z43">
        <v>0</v>
      </c>
      <c r="AA43">
        <v>115</v>
      </c>
      <c r="AB43">
        <v>42</v>
      </c>
      <c r="AC43" s="16">
        <v>1046650</v>
      </c>
      <c r="AD43" s="16">
        <v>1178013.7959864999</v>
      </c>
      <c r="AE43" s="15">
        <v>0.8</v>
      </c>
      <c r="AF43" s="16">
        <v>942411.03678919992</v>
      </c>
      <c r="AG43" s="16">
        <v>61440084.285872295</v>
      </c>
      <c r="AH43">
        <v>2030</v>
      </c>
    </row>
    <row r="44" spans="1:37" x14ac:dyDescent="0.25">
      <c r="A44" t="s">
        <v>41</v>
      </c>
      <c r="B44" t="s">
        <v>318</v>
      </c>
      <c r="C44" t="s">
        <v>162</v>
      </c>
      <c r="D44" s="9" t="s">
        <v>321</v>
      </c>
      <c r="E44" t="s">
        <v>322</v>
      </c>
      <c r="F44" t="s">
        <v>477</v>
      </c>
      <c r="G44" t="s">
        <v>23</v>
      </c>
      <c r="H44">
        <v>1032</v>
      </c>
      <c r="I44" t="s">
        <v>478</v>
      </c>
      <c r="J44" t="s">
        <v>174</v>
      </c>
      <c r="K44" t="s">
        <v>1</v>
      </c>
      <c r="L44">
        <v>5</v>
      </c>
      <c r="M44">
        <v>8396243</v>
      </c>
      <c r="N44">
        <v>5337680</v>
      </c>
      <c r="O44">
        <v>1490033.1200000006</v>
      </c>
      <c r="P44">
        <v>58.236631140297952</v>
      </c>
      <c r="Q44">
        <v>6</v>
      </c>
      <c r="R44">
        <v>331804.2</v>
      </c>
      <c r="S44">
        <v>115</v>
      </c>
      <c r="T44" t="s">
        <v>112</v>
      </c>
      <c r="U44">
        <v>51.8</v>
      </c>
      <c r="V44">
        <v>0</v>
      </c>
      <c r="W44">
        <v>30</v>
      </c>
      <c r="X44">
        <v>5</v>
      </c>
      <c r="Y44">
        <v>25</v>
      </c>
      <c r="Z44">
        <v>0</v>
      </c>
      <c r="AA44">
        <v>111.8</v>
      </c>
      <c r="AB44">
        <v>43</v>
      </c>
      <c r="AC44" s="16">
        <v>950000</v>
      </c>
      <c r="AD44" s="16">
        <v>1069233.3695</v>
      </c>
      <c r="AE44" s="15">
        <v>0.8</v>
      </c>
      <c r="AF44" s="16">
        <v>855386.69560000009</v>
      </c>
      <c r="AG44" s="16">
        <v>62295470.981472299</v>
      </c>
      <c r="AH44">
        <v>2030</v>
      </c>
    </row>
    <row r="45" spans="1:37" x14ac:dyDescent="0.25">
      <c r="A45" t="s">
        <v>7</v>
      </c>
      <c r="B45" t="s">
        <v>119</v>
      </c>
      <c r="C45" t="s">
        <v>120</v>
      </c>
      <c r="D45" s="9" t="s">
        <v>118</v>
      </c>
      <c r="E45" t="s">
        <v>121</v>
      </c>
      <c r="F45" t="s">
        <v>477</v>
      </c>
      <c r="G45" s="11" t="s">
        <v>122</v>
      </c>
      <c r="H45">
        <v>4364.5</v>
      </c>
      <c r="I45" t="s">
        <v>478</v>
      </c>
      <c r="J45" t="s">
        <v>123</v>
      </c>
      <c r="K45" t="s">
        <v>8</v>
      </c>
      <c r="L45">
        <v>4</v>
      </c>
      <c r="M45">
        <v>7664219</v>
      </c>
      <c r="N45">
        <v>5599110</v>
      </c>
      <c r="O45">
        <v>544660.72999999986</v>
      </c>
      <c r="P45">
        <v>53.159287419559348</v>
      </c>
      <c r="Q45">
        <v>29</v>
      </c>
      <c r="R45">
        <v>63651.94</v>
      </c>
      <c r="S45">
        <v>96</v>
      </c>
      <c r="T45" t="s">
        <v>2</v>
      </c>
      <c r="U45">
        <v>46.7</v>
      </c>
      <c r="V45">
        <v>20</v>
      </c>
      <c r="W45">
        <v>30</v>
      </c>
      <c r="X45">
        <v>0</v>
      </c>
      <c r="Y45">
        <v>15</v>
      </c>
      <c r="Z45">
        <v>0</v>
      </c>
      <c r="AA45">
        <v>111.7</v>
      </c>
      <c r="AB45">
        <v>44</v>
      </c>
      <c r="AC45" s="16">
        <v>1800000</v>
      </c>
      <c r="AD45" s="16">
        <v>2025915.8579999998</v>
      </c>
      <c r="AE45" s="15">
        <v>0.8</v>
      </c>
      <c r="AF45" s="16">
        <v>1620732.6864</v>
      </c>
      <c r="AG45" s="16">
        <v>63916203.667872295</v>
      </c>
      <c r="AH45">
        <v>2030</v>
      </c>
      <c r="AJ45" t="s">
        <v>479</v>
      </c>
      <c r="AK45" s="16">
        <v>20999391.655476872</v>
      </c>
    </row>
    <row r="46" spans="1:37" x14ac:dyDescent="0.25">
      <c r="A46" t="s">
        <v>76</v>
      </c>
      <c r="B46" t="s">
        <v>397</v>
      </c>
      <c r="C46" t="s">
        <v>398</v>
      </c>
      <c r="D46" s="9" t="s">
        <v>396</v>
      </c>
      <c r="E46" t="s">
        <v>399</v>
      </c>
      <c r="F46" t="s">
        <v>477</v>
      </c>
      <c r="G46" t="s">
        <v>130</v>
      </c>
      <c r="H46">
        <v>850.2</v>
      </c>
      <c r="I46" t="s">
        <v>480</v>
      </c>
      <c r="J46" t="s">
        <v>127</v>
      </c>
      <c r="K46" t="s">
        <v>1</v>
      </c>
      <c r="L46">
        <v>4</v>
      </c>
      <c r="M46">
        <v>8576316</v>
      </c>
      <c r="N46">
        <v>3063275</v>
      </c>
      <c r="O46">
        <v>244291.6</v>
      </c>
      <c r="P46">
        <v>59.485623681286448</v>
      </c>
      <c r="Q46">
        <v>9</v>
      </c>
      <c r="R46">
        <v>29643.7</v>
      </c>
      <c r="S46">
        <v>150</v>
      </c>
      <c r="T46" t="s">
        <v>112</v>
      </c>
      <c r="U46">
        <v>81.3</v>
      </c>
      <c r="V46">
        <v>20</v>
      </c>
      <c r="W46">
        <v>0</v>
      </c>
      <c r="X46">
        <v>0</v>
      </c>
      <c r="Y46">
        <v>10</v>
      </c>
      <c r="Z46">
        <v>0</v>
      </c>
      <c r="AA46">
        <v>111.3</v>
      </c>
      <c r="AB46">
        <v>45</v>
      </c>
      <c r="AC46" s="16">
        <v>964946</v>
      </c>
      <c r="AD46" s="16">
        <v>1086055.2241742599</v>
      </c>
      <c r="AE46" s="15">
        <v>0.95</v>
      </c>
      <c r="AF46" s="16">
        <v>1031752.4629655469</v>
      </c>
      <c r="AG46" s="16">
        <v>64947956.130837843</v>
      </c>
      <c r="AH46">
        <v>2030</v>
      </c>
    </row>
    <row r="47" spans="1:37" x14ac:dyDescent="0.25">
      <c r="A47" t="s">
        <v>84</v>
      </c>
      <c r="B47" t="s">
        <v>186</v>
      </c>
      <c r="C47" t="s">
        <v>423</v>
      </c>
      <c r="D47" s="9" t="s">
        <v>422</v>
      </c>
      <c r="E47" t="s">
        <v>424</v>
      </c>
      <c r="F47" t="s">
        <v>477</v>
      </c>
      <c r="G47" t="s">
        <v>247</v>
      </c>
      <c r="H47">
        <v>7286.4</v>
      </c>
      <c r="I47" t="s">
        <v>480</v>
      </c>
      <c r="J47" t="s">
        <v>290</v>
      </c>
      <c r="K47" t="s">
        <v>1</v>
      </c>
      <c r="L47">
        <v>4</v>
      </c>
      <c r="M47">
        <v>6267940</v>
      </c>
      <c r="N47">
        <v>1035440</v>
      </c>
      <c r="O47">
        <v>416735.51999999996</v>
      </c>
      <c r="P47">
        <v>43.474648100289514</v>
      </c>
      <c r="Q47">
        <v>15</v>
      </c>
      <c r="R47">
        <v>19822.600000000002</v>
      </c>
      <c r="S47">
        <v>125</v>
      </c>
      <c r="T47" t="s">
        <v>98</v>
      </c>
      <c r="U47">
        <v>80.2</v>
      </c>
      <c r="V47">
        <v>20</v>
      </c>
      <c r="W47">
        <v>0</v>
      </c>
      <c r="X47">
        <v>0</v>
      </c>
      <c r="Y47">
        <v>10</v>
      </c>
      <c r="Z47">
        <v>0</v>
      </c>
      <c r="AA47">
        <v>110.2</v>
      </c>
      <c r="AB47">
        <v>46</v>
      </c>
      <c r="AC47" s="16">
        <v>3000000</v>
      </c>
      <c r="AD47" s="16">
        <v>3376526.4299999997</v>
      </c>
      <c r="AE47" s="15">
        <v>0.8</v>
      </c>
      <c r="AF47" s="16">
        <v>2701221.1439999999</v>
      </c>
      <c r="AG47" s="16">
        <v>67649177.274837837</v>
      </c>
      <c r="AH47">
        <v>2030</v>
      </c>
    </row>
    <row r="48" spans="1:37" x14ac:dyDescent="0.25">
      <c r="A48" t="s">
        <v>77</v>
      </c>
      <c r="B48" t="s">
        <v>299</v>
      </c>
      <c r="C48" t="s">
        <v>403</v>
      </c>
      <c r="D48" s="9" t="s">
        <v>402</v>
      </c>
      <c r="E48" t="s">
        <v>404</v>
      </c>
      <c r="F48" t="s">
        <v>477</v>
      </c>
      <c r="G48" t="s">
        <v>0</v>
      </c>
      <c r="H48">
        <v>772</v>
      </c>
      <c r="I48" t="s">
        <v>478</v>
      </c>
      <c r="J48" t="s">
        <v>30</v>
      </c>
      <c r="K48" t="s">
        <v>8</v>
      </c>
      <c r="L48">
        <v>4</v>
      </c>
      <c r="M48">
        <v>3174330</v>
      </c>
      <c r="N48">
        <v>2239150</v>
      </c>
      <c r="O48">
        <v>324117.18</v>
      </c>
      <c r="P48">
        <v>22.017262402670099</v>
      </c>
      <c r="Q48">
        <v>7</v>
      </c>
      <c r="R48">
        <v>8105.9</v>
      </c>
      <c r="S48">
        <v>60</v>
      </c>
      <c r="T48" t="s">
        <v>2</v>
      </c>
      <c r="U48">
        <v>54.2</v>
      </c>
      <c r="V48">
        <v>20</v>
      </c>
      <c r="W48">
        <v>30</v>
      </c>
      <c r="X48">
        <v>5</v>
      </c>
      <c r="Y48">
        <v>0</v>
      </c>
      <c r="Z48">
        <v>0</v>
      </c>
      <c r="AA48">
        <v>109.2</v>
      </c>
      <c r="AB48">
        <v>47</v>
      </c>
      <c r="AC48" s="16">
        <v>700000</v>
      </c>
      <c r="AD48" s="16">
        <v>787856.1669999999</v>
      </c>
      <c r="AE48" s="15">
        <v>0.95</v>
      </c>
      <c r="AF48" s="16">
        <v>748463.35864999983</v>
      </c>
      <c r="AG48" s="16">
        <v>68397640.633487836</v>
      </c>
      <c r="AH48">
        <v>2030</v>
      </c>
    </row>
    <row r="49" spans="1:37" x14ac:dyDescent="0.25">
      <c r="A49" t="s">
        <v>55</v>
      </c>
      <c r="B49" t="s">
        <v>348</v>
      </c>
      <c r="C49" t="s">
        <v>351</v>
      </c>
      <c r="D49" s="9" t="s">
        <v>350</v>
      </c>
      <c r="E49" t="s">
        <v>257</v>
      </c>
      <c r="F49" t="s">
        <v>477</v>
      </c>
      <c r="G49" t="s">
        <v>94</v>
      </c>
      <c r="H49">
        <v>976</v>
      </c>
      <c r="I49" t="s">
        <v>478</v>
      </c>
      <c r="J49" t="s">
        <v>352</v>
      </c>
      <c r="K49" t="s">
        <v>8</v>
      </c>
      <c r="L49">
        <v>5</v>
      </c>
      <c r="M49">
        <v>6267843</v>
      </c>
      <c r="N49">
        <v>3823070</v>
      </c>
      <c r="O49">
        <v>347536.40000000008</v>
      </c>
      <c r="P49">
        <v>43.473975304942762</v>
      </c>
      <c r="Q49">
        <v>9</v>
      </c>
      <c r="R49">
        <v>12418.199999999999</v>
      </c>
      <c r="S49">
        <v>60</v>
      </c>
      <c r="T49" t="s">
        <v>2</v>
      </c>
      <c r="U49">
        <v>73.8</v>
      </c>
      <c r="V49">
        <v>0</v>
      </c>
      <c r="W49">
        <v>30</v>
      </c>
      <c r="X49">
        <v>0</v>
      </c>
      <c r="Y49">
        <v>5</v>
      </c>
      <c r="Z49">
        <v>0</v>
      </c>
      <c r="AA49">
        <v>108.8</v>
      </c>
      <c r="AB49">
        <v>48</v>
      </c>
      <c r="AC49" s="16">
        <v>1150000</v>
      </c>
      <c r="AD49" s="16">
        <v>1294335.1314999999</v>
      </c>
      <c r="AE49" s="15">
        <v>0.95</v>
      </c>
      <c r="AF49" s="16">
        <v>1229618.3749249999</v>
      </c>
      <c r="AG49" s="16">
        <v>69627259.008412838</v>
      </c>
      <c r="AH49">
        <v>2030</v>
      </c>
      <c r="AJ49" t="s">
        <v>479</v>
      </c>
      <c r="AK49" s="16">
        <v>22229010.030401871</v>
      </c>
    </row>
    <row r="50" spans="1:37" x14ac:dyDescent="0.25">
      <c r="A50" t="s">
        <v>9</v>
      </c>
      <c r="B50" t="s">
        <v>151</v>
      </c>
      <c r="C50" t="s">
        <v>152</v>
      </c>
      <c r="D50" s="9" t="s">
        <v>150</v>
      </c>
      <c r="E50" t="s">
        <v>153</v>
      </c>
      <c r="F50" t="s">
        <v>477</v>
      </c>
      <c r="G50" t="s">
        <v>28</v>
      </c>
      <c r="H50">
        <v>2523.5</v>
      </c>
      <c r="I50" t="s">
        <v>478</v>
      </c>
      <c r="J50" t="s">
        <v>154</v>
      </c>
      <c r="K50" t="s">
        <v>1</v>
      </c>
      <c r="L50">
        <v>4</v>
      </c>
      <c r="M50">
        <v>683050</v>
      </c>
      <c r="N50">
        <v>683050</v>
      </c>
      <c r="O50">
        <v>197825.61999999997</v>
      </c>
      <c r="P50">
        <v>4.7376583670077812</v>
      </c>
      <c r="Q50">
        <v>5</v>
      </c>
      <c r="R50">
        <v>12463.6</v>
      </c>
      <c r="S50">
        <v>100</v>
      </c>
      <c r="T50" t="s">
        <v>4</v>
      </c>
      <c r="U50">
        <v>42.7</v>
      </c>
      <c r="V50">
        <v>20</v>
      </c>
      <c r="W50">
        <v>30</v>
      </c>
      <c r="X50">
        <v>5</v>
      </c>
      <c r="Y50">
        <v>5</v>
      </c>
      <c r="Z50">
        <v>0</v>
      </c>
      <c r="AA50">
        <v>102.7</v>
      </c>
      <c r="AB50">
        <v>49</v>
      </c>
      <c r="AC50" s="16">
        <v>1335000</v>
      </c>
      <c r="AD50" s="16">
        <v>1502554.2613499998</v>
      </c>
      <c r="AE50" s="15">
        <v>0.95</v>
      </c>
      <c r="AF50" s="16">
        <v>1427426.5482824997</v>
      </c>
      <c r="AG50" s="16">
        <v>71054685.556695342</v>
      </c>
      <c r="AH50">
        <v>2030</v>
      </c>
      <c r="AJ50" t="s">
        <v>479</v>
      </c>
      <c r="AK50" s="16">
        <v>23656436.578684371</v>
      </c>
    </row>
    <row r="51" spans="1:37" x14ac:dyDescent="0.25">
      <c r="A51" t="s">
        <v>88</v>
      </c>
      <c r="B51" t="s">
        <v>175</v>
      </c>
      <c r="C51" t="s">
        <v>3</v>
      </c>
      <c r="D51" s="9" t="s">
        <v>436</v>
      </c>
      <c r="E51" t="s">
        <v>349</v>
      </c>
      <c r="F51" t="s">
        <v>477</v>
      </c>
      <c r="G51" t="s">
        <v>248</v>
      </c>
      <c r="H51">
        <v>3864</v>
      </c>
      <c r="I51" t="s">
        <v>480</v>
      </c>
      <c r="J51" t="s">
        <v>274</v>
      </c>
      <c r="K51" t="s">
        <v>1</v>
      </c>
      <c r="L51">
        <v>5</v>
      </c>
      <c r="M51">
        <v>981031</v>
      </c>
      <c r="N51">
        <v>358400</v>
      </c>
      <c r="O51">
        <v>140749.91000000003</v>
      </c>
      <c r="P51">
        <v>6.8044648641300212</v>
      </c>
      <c r="Q51">
        <v>14</v>
      </c>
      <c r="R51">
        <v>12116.8</v>
      </c>
      <c r="S51">
        <v>125</v>
      </c>
      <c r="T51" t="s">
        <v>26</v>
      </c>
      <c r="U51">
        <v>58.900000000000006</v>
      </c>
      <c r="V51">
        <v>0</v>
      </c>
      <c r="W51">
        <v>30</v>
      </c>
      <c r="X51">
        <v>5</v>
      </c>
      <c r="Y51">
        <v>5</v>
      </c>
      <c r="Z51">
        <v>0</v>
      </c>
      <c r="AA51">
        <v>98.9</v>
      </c>
      <c r="AB51">
        <v>50</v>
      </c>
      <c r="AC51" s="16">
        <v>727250</v>
      </c>
      <c r="AD51" s="16">
        <v>818526.28207249998</v>
      </c>
      <c r="AE51" s="15">
        <v>0.8</v>
      </c>
      <c r="AF51" s="16">
        <v>654821.02565800003</v>
      </c>
      <c r="AG51" s="16">
        <v>71709506.582353339</v>
      </c>
      <c r="AH51">
        <v>2030</v>
      </c>
      <c r="AJ51" t="s">
        <v>479</v>
      </c>
      <c r="AK51" s="16">
        <v>24311257.604342371</v>
      </c>
    </row>
    <row r="52" spans="1:37" x14ac:dyDescent="0.25">
      <c r="A52" t="s">
        <v>36</v>
      </c>
      <c r="B52" t="s">
        <v>301</v>
      </c>
      <c r="C52" t="s">
        <v>132</v>
      </c>
      <c r="D52" s="9" t="s">
        <v>300</v>
      </c>
      <c r="E52" t="s">
        <v>302</v>
      </c>
      <c r="F52" t="s">
        <v>477</v>
      </c>
      <c r="G52" t="s">
        <v>155</v>
      </c>
      <c r="H52">
        <v>2632</v>
      </c>
      <c r="I52" t="s">
        <v>480</v>
      </c>
      <c r="J52" t="s">
        <v>244</v>
      </c>
      <c r="K52" t="s">
        <v>1</v>
      </c>
      <c r="L52">
        <v>6</v>
      </c>
      <c r="M52">
        <v>1666595</v>
      </c>
      <c r="N52">
        <v>692835</v>
      </c>
      <c r="O52">
        <v>200988.90000000002</v>
      </c>
      <c r="P52">
        <v>11.559560421877364</v>
      </c>
      <c r="Q52">
        <v>0</v>
      </c>
      <c r="R52">
        <v>0</v>
      </c>
      <c r="S52">
        <v>102</v>
      </c>
      <c r="T52" t="s">
        <v>4</v>
      </c>
      <c r="U52">
        <v>63.2</v>
      </c>
      <c r="V52">
        <v>0</v>
      </c>
      <c r="W52">
        <v>30</v>
      </c>
      <c r="X52">
        <v>5</v>
      </c>
      <c r="Y52">
        <v>0</v>
      </c>
      <c r="Z52">
        <v>0</v>
      </c>
      <c r="AA52">
        <v>98.2</v>
      </c>
      <c r="AB52">
        <v>51</v>
      </c>
      <c r="AC52" s="16">
        <v>697000</v>
      </c>
      <c r="AD52" s="16">
        <v>784479.64056999993</v>
      </c>
      <c r="AE52" s="15">
        <v>0.95</v>
      </c>
      <c r="AF52" s="16">
        <v>745255.65854149987</v>
      </c>
      <c r="AG52" s="16">
        <v>72454762.240894839</v>
      </c>
      <c r="AH52">
        <v>2030</v>
      </c>
      <c r="AJ52" t="s">
        <v>479</v>
      </c>
      <c r="AK52" s="16">
        <v>25056513.262883872</v>
      </c>
    </row>
    <row r="53" spans="1:37" x14ac:dyDescent="0.25">
      <c r="A53" t="s">
        <v>19</v>
      </c>
      <c r="B53" t="s">
        <v>259</v>
      </c>
      <c r="C53" t="s">
        <v>216</v>
      </c>
      <c r="D53" s="9" t="s">
        <v>258</v>
      </c>
      <c r="E53" t="s">
        <v>260</v>
      </c>
      <c r="F53" t="s">
        <v>477</v>
      </c>
      <c r="G53" t="s">
        <v>185</v>
      </c>
      <c r="H53">
        <v>6272</v>
      </c>
      <c r="I53" t="s">
        <v>478</v>
      </c>
      <c r="J53" t="s">
        <v>94</v>
      </c>
      <c r="K53" t="s">
        <v>1</v>
      </c>
      <c r="L53">
        <v>4</v>
      </c>
      <c r="M53">
        <v>845690</v>
      </c>
      <c r="N53">
        <v>845690</v>
      </c>
      <c r="O53">
        <v>231229.74</v>
      </c>
      <c r="P53">
        <v>5.865735018512277</v>
      </c>
      <c r="Q53">
        <v>2</v>
      </c>
      <c r="R53">
        <v>7149.5</v>
      </c>
      <c r="S53">
        <v>100</v>
      </c>
      <c r="T53" t="s">
        <v>2</v>
      </c>
      <c r="U53">
        <v>39</v>
      </c>
      <c r="V53">
        <v>20</v>
      </c>
      <c r="W53">
        <v>30</v>
      </c>
      <c r="X53">
        <v>5</v>
      </c>
      <c r="Y53">
        <v>0</v>
      </c>
      <c r="Z53">
        <v>0</v>
      </c>
      <c r="AA53">
        <v>94</v>
      </c>
      <c r="AB53">
        <v>52</v>
      </c>
      <c r="AC53" s="18">
        <v>5122333</v>
      </c>
      <c r="AD53" s="18">
        <v>5765230.9192537293</v>
      </c>
      <c r="AE53" s="19">
        <v>0.95</v>
      </c>
      <c r="AF53" s="18">
        <v>5000000</v>
      </c>
      <c r="AG53" s="16">
        <v>77931731.614185885</v>
      </c>
      <c r="AH53">
        <v>2030</v>
      </c>
      <c r="AJ53" t="s">
        <v>479</v>
      </c>
      <c r="AK53" s="16">
        <v>30056513.262883872</v>
      </c>
    </row>
    <row r="54" spans="1:37" x14ac:dyDescent="0.25">
      <c r="A54" t="s">
        <v>32</v>
      </c>
      <c r="B54" t="s">
        <v>181</v>
      </c>
      <c r="C54" t="s">
        <v>293</v>
      </c>
      <c r="D54" s="9" t="s">
        <v>294</v>
      </c>
      <c r="E54" t="s">
        <v>295</v>
      </c>
      <c r="F54" t="s">
        <v>477</v>
      </c>
      <c r="G54" t="s">
        <v>205</v>
      </c>
      <c r="H54">
        <v>4260</v>
      </c>
      <c r="I54" t="s">
        <v>480</v>
      </c>
      <c r="J54" t="s">
        <v>50</v>
      </c>
      <c r="K54" t="s">
        <v>1</v>
      </c>
      <c r="L54">
        <v>5</v>
      </c>
      <c r="M54">
        <v>2974647</v>
      </c>
      <c r="N54">
        <v>1924610</v>
      </c>
      <c r="O54">
        <v>293054</v>
      </c>
      <c r="P54">
        <v>20.632254225085422</v>
      </c>
      <c r="Q54">
        <v>2</v>
      </c>
      <c r="R54">
        <v>5825</v>
      </c>
      <c r="S54">
        <v>118</v>
      </c>
      <c r="T54" t="s">
        <v>2</v>
      </c>
      <c r="U54">
        <v>61.599999999999994</v>
      </c>
      <c r="V54">
        <v>0</v>
      </c>
      <c r="W54">
        <v>30</v>
      </c>
      <c r="X54">
        <v>0</v>
      </c>
      <c r="Y54">
        <v>0</v>
      </c>
      <c r="Z54">
        <v>0</v>
      </c>
      <c r="AA54">
        <v>91.6</v>
      </c>
      <c r="AB54">
        <v>53</v>
      </c>
      <c r="AC54" s="16">
        <v>1500000</v>
      </c>
      <c r="AD54" s="16">
        <v>1688263.2149999999</v>
      </c>
      <c r="AE54" s="15">
        <v>0.8</v>
      </c>
      <c r="AF54" s="16">
        <v>1350610.5719999999</v>
      </c>
      <c r="AG54" s="16">
        <v>79282342.186185881</v>
      </c>
      <c r="AH54">
        <v>2030</v>
      </c>
    </row>
    <row r="55" spans="1:37" x14ac:dyDescent="0.25">
      <c r="A55" t="s">
        <v>69</v>
      </c>
      <c r="B55" t="s">
        <v>236</v>
      </c>
      <c r="C55" t="s">
        <v>126</v>
      </c>
      <c r="D55" s="9" t="s">
        <v>377</v>
      </c>
      <c r="E55" t="s">
        <v>378</v>
      </c>
      <c r="F55" t="s">
        <v>477</v>
      </c>
      <c r="G55" t="s">
        <v>196</v>
      </c>
      <c r="H55">
        <v>2550</v>
      </c>
      <c r="I55" t="s">
        <v>478</v>
      </c>
      <c r="J55" t="s">
        <v>190</v>
      </c>
      <c r="K55" t="s">
        <v>1</v>
      </c>
      <c r="L55">
        <v>5</v>
      </c>
      <c r="M55">
        <v>3162000</v>
      </c>
      <c r="N55">
        <v>2242000</v>
      </c>
      <c r="O55">
        <v>1342529.13</v>
      </c>
      <c r="P55">
        <v>21.931741097252917</v>
      </c>
      <c r="Q55">
        <v>10</v>
      </c>
      <c r="R55">
        <v>25804.5</v>
      </c>
      <c r="S55">
        <v>145</v>
      </c>
      <c r="T55" t="s">
        <v>113</v>
      </c>
      <c r="U55">
        <v>41.2</v>
      </c>
      <c r="V55">
        <v>0</v>
      </c>
      <c r="W55">
        <v>30</v>
      </c>
      <c r="X55">
        <v>10</v>
      </c>
      <c r="Y55">
        <v>10</v>
      </c>
      <c r="Z55">
        <v>0</v>
      </c>
      <c r="AA55">
        <v>91.2</v>
      </c>
      <c r="AB55">
        <v>54</v>
      </c>
      <c r="AC55" s="16">
        <v>1062500</v>
      </c>
      <c r="AD55" s="16">
        <v>1195853.110625</v>
      </c>
      <c r="AE55" s="15">
        <v>0.8</v>
      </c>
      <c r="AF55" s="16">
        <v>956682.48849999998</v>
      </c>
      <c r="AG55" s="16">
        <v>80239024.674685881</v>
      </c>
      <c r="AH55">
        <v>2030</v>
      </c>
    </row>
    <row r="56" spans="1:37" x14ac:dyDescent="0.25">
      <c r="A56" t="s">
        <v>65</v>
      </c>
      <c r="B56" t="s">
        <v>198</v>
      </c>
      <c r="C56" t="s">
        <v>97</v>
      </c>
      <c r="D56" s="9" t="s">
        <v>366</v>
      </c>
      <c r="E56" t="s">
        <v>367</v>
      </c>
      <c r="F56" t="s">
        <v>477</v>
      </c>
      <c r="G56" t="s">
        <v>90</v>
      </c>
      <c r="H56">
        <v>1056</v>
      </c>
      <c r="I56" t="s">
        <v>480</v>
      </c>
      <c r="J56" t="s">
        <v>167</v>
      </c>
      <c r="K56" t="s">
        <v>1</v>
      </c>
      <c r="L56">
        <v>5</v>
      </c>
      <c r="M56">
        <v>2428910</v>
      </c>
      <c r="N56">
        <v>748505</v>
      </c>
      <c r="O56">
        <v>403599.19999999995</v>
      </c>
      <c r="P56">
        <v>6.0181239209592094</v>
      </c>
      <c r="Q56">
        <v>5</v>
      </c>
      <c r="R56">
        <v>6562.8</v>
      </c>
      <c r="S56">
        <v>150</v>
      </c>
      <c r="T56" t="s">
        <v>2</v>
      </c>
      <c r="U56">
        <v>55.099999999999994</v>
      </c>
      <c r="V56">
        <v>0</v>
      </c>
      <c r="W56">
        <v>30</v>
      </c>
      <c r="X56">
        <v>5</v>
      </c>
      <c r="Y56">
        <v>0</v>
      </c>
      <c r="Z56">
        <v>0</v>
      </c>
      <c r="AA56">
        <v>90.1</v>
      </c>
      <c r="AB56">
        <v>55</v>
      </c>
      <c r="AC56" s="16">
        <v>600000</v>
      </c>
      <c r="AD56" s="16">
        <v>675305.28599999996</v>
      </c>
      <c r="AE56" s="15">
        <v>0.95</v>
      </c>
      <c r="AF56" s="16">
        <v>641540.02169999992</v>
      </c>
      <c r="AG56" s="16">
        <v>80880564.696385875</v>
      </c>
      <c r="AH56">
        <v>2030</v>
      </c>
      <c r="AJ56" t="s">
        <v>479</v>
      </c>
      <c r="AK56" s="16">
        <v>30698053.28458387</v>
      </c>
    </row>
    <row r="57" spans="1:37" x14ac:dyDescent="0.25">
      <c r="A57" t="s">
        <v>56</v>
      </c>
      <c r="B57" t="s">
        <v>320</v>
      </c>
      <c r="C57" t="s">
        <v>354</v>
      </c>
      <c r="D57" s="9" t="s">
        <v>353</v>
      </c>
      <c r="E57" t="s">
        <v>355</v>
      </c>
      <c r="F57" t="s">
        <v>477</v>
      </c>
      <c r="G57" t="s">
        <v>0</v>
      </c>
      <c r="H57">
        <v>856</v>
      </c>
      <c r="I57" t="s">
        <v>478</v>
      </c>
      <c r="J57" t="s">
        <v>192</v>
      </c>
      <c r="K57" t="s">
        <v>8</v>
      </c>
      <c r="L57">
        <v>5</v>
      </c>
      <c r="M57">
        <v>3134472</v>
      </c>
      <c r="N57">
        <v>2112208</v>
      </c>
      <c r="O57">
        <v>222805.39999999997</v>
      </c>
      <c r="P57">
        <v>21.740805939465069</v>
      </c>
      <c r="Q57">
        <v>3</v>
      </c>
      <c r="R57">
        <v>4689</v>
      </c>
      <c r="S57">
        <v>60</v>
      </c>
      <c r="T57" t="s">
        <v>2</v>
      </c>
      <c r="U57">
        <v>59.6</v>
      </c>
      <c r="V57">
        <v>0</v>
      </c>
      <c r="W57">
        <v>30</v>
      </c>
      <c r="X57">
        <v>0</v>
      </c>
      <c r="Y57">
        <v>0</v>
      </c>
      <c r="Z57">
        <v>0</v>
      </c>
      <c r="AA57">
        <v>89.6</v>
      </c>
      <c r="AB57">
        <v>56</v>
      </c>
      <c r="AC57" s="16">
        <v>1356125</v>
      </c>
      <c r="AD57" s="16">
        <v>1526330.6349612498</v>
      </c>
      <c r="AE57" s="15">
        <v>0.8</v>
      </c>
      <c r="AF57" s="16">
        <v>1221064.5079689999</v>
      </c>
      <c r="AG57" s="16">
        <v>82101629.204354882</v>
      </c>
      <c r="AH57">
        <v>2030</v>
      </c>
      <c r="AJ57" t="s">
        <v>479</v>
      </c>
      <c r="AK57" s="16">
        <v>31919117.79255287</v>
      </c>
    </row>
    <row r="58" spans="1:37" x14ac:dyDescent="0.25">
      <c r="A58" t="s">
        <v>78</v>
      </c>
      <c r="B58" t="s">
        <v>408</v>
      </c>
      <c r="C58" t="s">
        <v>224</v>
      </c>
      <c r="D58" s="9" t="s">
        <v>407</v>
      </c>
      <c r="E58" t="s">
        <v>409</v>
      </c>
      <c r="F58" t="s">
        <v>477</v>
      </c>
      <c r="G58" t="s">
        <v>6</v>
      </c>
      <c r="H58">
        <v>662.5</v>
      </c>
      <c r="I58" t="s">
        <v>478</v>
      </c>
      <c r="J58" t="s">
        <v>410</v>
      </c>
      <c r="K58" t="s">
        <v>8</v>
      </c>
      <c r="L58">
        <v>6</v>
      </c>
      <c r="M58">
        <v>2858020</v>
      </c>
      <c r="N58">
        <v>1515020</v>
      </c>
      <c r="O58">
        <v>338168.24000000005</v>
      </c>
      <c r="P58">
        <v>19.823325329149519</v>
      </c>
      <c r="Q58">
        <v>10</v>
      </c>
      <c r="R58">
        <v>13319.35</v>
      </c>
      <c r="S58">
        <v>25</v>
      </c>
      <c r="T58" t="s">
        <v>2</v>
      </c>
      <c r="U58">
        <v>59.4</v>
      </c>
      <c r="V58">
        <v>0</v>
      </c>
      <c r="W58">
        <v>0</v>
      </c>
      <c r="X58">
        <v>5</v>
      </c>
      <c r="Y58">
        <v>5</v>
      </c>
      <c r="Z58">
        <v>20</v>
      </c>
      <c r="AA58">
        <v>89.4</v>
      </c>
      <c r="AB58">
        <v>57</v>
      </c>
      <c r="AC58" s="16">
        <v>650000</v>
      </c>
      <c r="AD58" s="16">
        <v>731580.72649999999</v>
      </c>
      <c r="AE58" s="15">
        <v>0.95</v>
      </c>
      <c r="AF58" s="16">
        <v>695001.690175</v>
      </c>
      <c r="AG58" s="16">
        <v>82796630.894529879</v>
      </c>
      <c r="AH58">
        <v>2030</v>
      </c>
      <c r="AJ58" t="s">
        <v>479</v>
      </c>
      <c r="AK58" s="16">
        <v>32614119.48272787</v>
      </c>
    </row>
    <row r="59" spans="1:37" x14ac:dyDescent="0.25">
      <c r="A59" t="s">
        <v>86</v>
      </c>
      <c r="B59" t="s">
        <v>241</v>
      </c>
      <c r="C59" t="s">
        <v>206</v>
      </c>
      <c r="D59" s="9" t="s">
        <v>432</v>
      </c>
      <c r="E59" t="s">
        <v>433</v>
      </c>
      <c r="F59" t="s">
        <v>477</v>
      </c>
      <c r="G59" t="s">
        <v>165</v>
      </c>
      <c r="H59">
        <v>4358.2</v>
      </c>
      <c r="I59" t="s">
        <v>478</v>
      </c>
      <c r="J59" t="s">
        <v>96</v>
      </c>
      <c r="K59" t="s">
        <v>1</v>
      </c>
      <c r="L59">
        <v>4</v>
      </c>
      <c r="M59">
        <v>3337350</v>
      </c>
      <c r="N59">
        <v>3337350</v>
      </c>
      <c r="O59">
        <v>270127.5</v>
      </c>
      <c r="P59">
        <v>23.147974747285588</v>
      </c>
      <c r="Q59">
        <v>1</v>
      </c>
      <c r="R59">
        <v>4358.2</v>
      </c>
      <c r="S59">
        <v>150</v>
      </c>
      <c r="T59" t="s">
        <v>2</v>
      </c>
      <c r="U59">
        <v>29.099999999999994</v>
      </c>
      <c r="V59">
        <v>20</v>
      </c>
      <c r="W59">
        <v>30</v>
      </c>
      <c r="X59">
        <v>0</v>
      </c>
      <c r="Y59">
        <v>0</v>
      </c>
      <c r="Z59">
        <v>0</v>
      </c>
      <c r="AA59">
        <v>79.099999999999994</v>
      </c>
      <c r="AB59">
        <v>58</v>
      </c>
      <c r="AC59" s="16">
        <v>1310000</v>
      </c>
      <c r="AD59" s="16">
        <v>1474416.5410999998</v>
      </c>
      <c r="AE59" s="15">
        <v>0.95</v>
      </c>
      <c r="AF59" s="16">
        <v>1400695.7140449998</v>
      </c>
      <c r="AG59" s="16">
        <v>84197326.608574882</v>
      </c>
      <c r="AH59">
        <v>2030</v>
      </c>
    </row>
    <row r="60" spans="1:37" x14ac:dyDescent="0.25">
      <c r="A60" t="s">
        <v>39</v>
      </c>
      <c r="B60" t="s">
        <v>184</v>
      </c>
      <c r="C60" t="s">
        <v>226</v>
      </c>
      <c r="D60" s="9" t="s">
        <v>312</v>
      </c>
      <c r="E60" t="s">
        <v>313</v>
      </c>
      <c r="F60" t="s">
        <v>477</v>
      </c>
      <c r="G60" t="s">
        <v>272</v>
      </c>
      <c r="H60">
        <v>3556</v>
      </c>
      <c r="I60" t="s">
        <v>480</v>
      </c>
      <c r="J60" t="s">
        <v>193</v>
      </c>
      <c r="K60" t="s">
        <v>1</v>
      </c>
      <c r="L60">
        <v>6</v>
      </c>
      <c r="M60">
        <v>4078564</v>
      </c>
      <c r="N60">
        <v>2687680</v>
      </c>
      <c r="O60">
        <v>359856.60000000003</v>
      </c>
      <c r="P60">
        <v>28.289060625103179</v>
      </c>
      <c r="Q60">
        <v>3</v>
      </c>
      <c r="R60">
        <v>2178</v>
      </c>
      <c r="S60">
        <v>140</v>
      </c>
      <c r="T60" t="s">
        <v>4</v>
      </c>
      <c r="U60">
        <v>48.7</v>
      </c>
      <c r="V60">
        <v>0</v>
      </c>
      <c r="W60">
        <v>30</v>
      </c>
      <c r="X60">
        <v>0</v>
      </c>
      <c r="Y60">
        <v>0</v>
      </c>
      <c r="Z60">
        <v>0</v>
      </c>
      <c r="AA60">
        <v>78.7</v>
      </c>
      <c r="AB60">
        <v>59</v>
      </c>
      <c r="AC60" s="16">
        <v>1255624</v>
      </c>
      <c r="AD60" s="16">
        <v>1413215.8740474398</v>
      </c>
      <c r="AE60" s="15">
        <v>0.8</v>
      </c>
      <c r="AF60" s="16">
        <v>1130572.6992379518</v>
      </c>
      <c r="AG60" s="16">
        <v>85327899.30781284</v>
      </c>
      <c r="AH60">
        <v>2030</v>
      </c>
    </row>
    <row r="61" spans="1:37" x14ac:dyDescent="0.25">
      <c r="A61" t="s">
        <v>48</v>
      </c>
      <c r="B61" t="s">
        <v>142</v>
      </c>
      <c r="C61" t="s">
        <v>125</v>
      </c>
      <c r="D61" s="9" t="s">
        <v>336</v>
      </c>
      <c r="E61" t="s">
        <v>337</v>
      </c>
      <c r="F61" t="s">
        <v>477</v>
      </c>
      <c r="G61" t="s">
        <v>214</v>
      </c>
      <c r="H61">
        <v>3460</v>
      </c>
      <c r="I61" t="s">
        <v>478</v>
      </c>
      <c r="J61" t="s">
        <v>139</v>
      </c>
      <c r="K61" t="s">
        <v>1</v>
      </c>
      <c r="L61">
        <v>5</v>
      </c>
      <c r="M61">
        <v>1764245</v>
      </c>
      <c r="N61">
        <v>1764245</v>
      </c>
      <c r="O61">
        <v>165198.76000000007</v>
      </c>
      <c r="P61">
        <v>12.236864191057235</v>
      </c>
      <c r="Q61">
        <v>3</v>
      </c>
      <c r="R61">
        <v>2882.2</v>
      </c>
      <c r="S61">
        <v>135</v>
      </c>
      <c r="T61" t="s">
        <v>2</v>
      </c>
      <c r="U61">
        <v>38.1</v>
      </c>
      <c r="V61">
        <v>0</v>
      </c>
      <c r="W61">
        <v>30</v>
      </c>
      <c r="X61">
        <v>0</v>
      </c>
      <c r="Y61">
        <v>0</v>
      </c>
      <c r="Z61">
        <v>0</v>
      </c>
      <c r="AA61">
        <v>68.099999999999994</v>
      </c>
      <c r="AB61">
        <v>60</v>
      </c>
      <c r="AC61" s="16">
        <v>3500000</v>
      </c>
      <c r="AD61" s="16">
        <v>3939280.8349999995</v>
      </c>
      <c r="AE61" s="15">
        <v>0.95</v>
      </c>
      <c r="AF61" s="16">
        <v>3742316.7932499992</v>
      </c>
      <c r="AG61" s="16">
        <v>89070216.101062834</v>
      </c>
      <c r="AH61">
        <v>2030</v>
      </c>
    </row>
    <row r="62" spans="1:37" x14ac:dyDescent="0.25">
      <c r="A62" t="s">
        <v>46</v>
      </c>
      <c r="B62" t="s">
        <v>100</v>
      </c>
      <c r="C62" t="s">
        <v>242</v>
      </c>
      <c r="D62" s="9" t="s">
        <v>330</v>
      </c>
      <c r="E62" t="s">
        <v>331</v>
      </c>
      <c r="F62" t="s">
        <v>477</v>
      </c>
      <c r="G62" t="s">
        <v>64</v>
      </c>
      <c r="H62">
        <v>1788.5</v>
      </c>
      <c r="I62" t="s">
        <v>478</v>
      </c>
      <c r="J62" t="s">
        <v>114</v>
      </c>
      <c r="K62" t="s">
        <v>8</v>
      </c>
      <c r="L62">
        <v>5</v>
      </c>
      <c r="M62">
        <v>2099096</v>
      </c>
      <c r="N62">
        <v>1170560</v>
      </c>
      <c r="O62">
        <v>251154.69</v>
      </c>
      <c r="P62">
        <v>14.559402280290705</v>
      </c>
      <c r="Q62">
        <v>1</v>
      </c>
      <c r="R62">
        <v>913.5</v>
      </c>
      <c r="S62">
        <v>80</v>
      </c>
      <c r="T62" t="s">
        <v>2</v>
      </c>
      <c r="U62">
        <v>26.400000000000006</v>
      </c>
      <c r="V62">
        <v>0</v>
      </c>
      <c r="W62">
        <v>30</v>
      </c>
      <c r="X62">
        <v>5</v>
      </c>
      <c r="Y62">
        <v>0</v>
      </c>
      <c r="Z62">
        <v>0</v>
      </c>
      <c r="AA62">
        <v>61.400000000000006</v>
      </c>
      <c r="AB62">
        <v>61</v>
      </c>
      <c r="AC62" s="16">
        <v>1392070</v>
      </c>
      <c r="AD62" s="16">
        <v>1566787.0491366999</v>
      </c>
      <c r="AE62" s="15">
        <v>0.8</v>
      </c>
      <c r="AF62" s="16">
        <v>1253429.6393093599</v>
      </c>
      <c r="AG62" s="16">
        <v>90323645.740372196</v>
      </c>
      <c r="AH62">
        <v>2030</v>
      </c>
    </row>
    <row r="63" spans="1:37" x14ac:dyDescent="0.25">
      <c r="A63" t="s">
        <v>87</v>
      </c>
      <c r="B63" t="s">
        <v>434</v>
      </c>
      <c r="C63" t="s">
        <v>332</v>
      </c>
      <c r="D63" s="9" t="s">
        <v>435</v>
      </c>
      <c r="E63" t="s">
        <v>111</v>
      </c>
      <c r="F63" t="s">
        <v>477</v>
      </c>
      <c r="G63" t="s">
        <v>213</v>
      </c>
      <c r="H63">
        <v>3549.15</v>
      </c>
      <c r="I63" t="s">
        <v>478</v>
      </c>
      <c r="J63" t="s">
        <v>203</v>
      </c>
      <c r="K63" t="s">
        <v>1</v>
      </c>
      <c r="L63">
        <v>6</v>
      </c>
      <c r="M63">
        <v>927200</v>
      </c>
      <c r="N63">
        <v>927200</v>
      </c>
      <c r="O63">
        <v>304582.08000000007</v>
      </c>
      <c r="P63">
        <v>6.4310911908200206</v>
      </c>
      <c r="Q63">
        <v>0</v>
      </c>
      <c r="R63">
        <v>0</v>
      </c>
      <c r="S63">
        <v>100</v>
      </c>
      <c r="T63" t="s">
        <v>26</v>
      </c>
      <c r="U63">
        <v>23.5</v>
      </c>
      <c r="V63">
        <v>0</v>
      </c>
      <c r="W63">
        <v>30</v>
      </c>
      <c r="X63">
        <v>5</v>
      </c>
      <c r="Y63">
        <v>0</v>
      </c>
      <c r="Z63">
        <v>0</v>
      </c>
      <c r="AA63">
        <v>58.5</v>
      </c>
      <c r="AB63">
        <v>62</v>
      </c>
      <c r="AC63" s="16">
        <v>1800000</v>
      </c>
      <c r="AD63" s="16">
        <v>2025915.8579999998</v>
      </c>
      <c r="AE63" s="15">
        <v>0.8</v>
      </c>
      <c r="AF63" s="16">
        <v>1620732.6864</v>
      </c>
      <c r="AG63" s="16">
        <v>91944378.426772192</v>
      </c>
      <c r="AH63">
        <v>2030</v>
      </c>
    </row>
    <row r="64" spans="1:37" x14ac:dyDescent="0.25">
      <c r="A64" t="s">
        <v>67</v>
      </c>
      <c r="B64" t="s">
        <v>179</v>
      </c>
      <c r="C64" t="s">
        <v>249</v>
      </c>
      <c r="D64" s="9" t="s">
        <v>371</v>
      </c>
      <c r="E64" t="s">
        <v>372</v>
      </c>
      <c r="F64" t="s">
        <v>477</v>
      </c>
      <c r="G64" t="s">
        <v>33</v>
      </c>
      <c r="H64">
        <v>1405.8</v>
      </c>
      <c r="I64" t="s">
        <v>478</v>
      </c>
      <c r="J64" t="s">
        <v>233</v>
      </c>
      <c r="K64" t="s">
        <v>8</v>
      </c>
      <c r="L64">
        <v>5</v>
      </c>
      <c r="M64">
        <v>1796388</v>
      </c>
      <c r="N64">
        <v>0</v>
      </c>
      <c r="O64">
        <v>115632.94999999998</v>
      </c>
      <c r="P64">
        <v>12.459809148074628</v>
      </c>
      <c r="Q64">
        <v>10</v>
      </c>
      <c r="R64">
        <v>10692.9</v>
      </c>
      <c r="S64">
        <v>85</v>
      </c>
      <c r="T64" t="s">
        <v>2</v>
      </c>
      <c r="U64">
        <v>48.2</v>
      </c>
      <c r="V64">
        <v>0</v>
      </c>
      <c r="W64">
        <v>1</v>
      </c>
      <c r="X64">
        <v>0</v>
      </c>
      <c r="Y64">
        <v>5</v>
      </c>
      <c r="Z64">
        <v>0</v>
      </c>
      <c r="AA64">
        <v>54.2</v>
      </c>
      <c r="AB64">
        <v>13</v>
      </c>
      <c r="AC64" s="16">
        <v>1122700</v>
      </c>
      <c r="AD64" s="16">
        <v>1263608.7409869998</v>
      </c>
      <c r="AE64" s="15">
        <v>0.8</v>
      </c>
      <c r="AF64" s="16">
        <v>1010886.9927895999</v>
      </c>
      <c r="AG64" s="16">
        <v>92955265.419561788</v>
      </c>
      <c r="AH64">
        <v>2030</v>
      </c>
    </row>
    <row r="65" spans="1:34" x14ac:dyDescent="0.25">
      <c r="A65" t="s">
        <v>29</v>
      </c>
      <c r="B65" t="s">
        <v>288</v>
      </c>
      <c r="C65" t="s">
        <v>146</v>
      </c>
      <c r="D65" s="9" t="s">
        <v>287</v>
      </c>
      <c r="E65" t="s">
        <v>289</v>
      </c>
      <c r="F65" t="s">
        <v>477</v>
      </c>
      <c r="G65" t="s">
        <v>25</v>
      </c>
      <c r="H65">
        <v>2400</v>
      </c>
      <c r="I65" t="s">
        <v>478</v>
      </c>
      <c r="J65" t="s">
        <v>138</v>
      </c>
      <c r="K65" t="s">
        <v>1</v>
      </c>
      <c r="L65">
        <v>5</v>
      </c>
      <c r="M65">
        <v>3062821</v>
      </c>
      <c r="N65">
        <v>3062821</v>
      </c>
      <c r="O65">
        <v>158451.73000000001</v>
      </c>
      <c r="P65">
        <v>21.243832131318559</v>
      </c>
      <c r="Q65">
        <v>3</v>
      </c>
      <c r="R65">
        <v>2882</v>
      </c>
      <c r="S65">
        <v>135</v>
      </c>
      <c r="T65" t="s">
        <v>112</v>
      </c>
      <c r="U65">
        <v>22.5</v>
      </c>
      <c r="V65">
        <v>0</v>
      </c>
      <c r="W65">
        <v>30</v>
      </c>
      <c r="X65">
        <v>0</v>
      </c>
      <c r="Y65">
        <v>0</v>
      </c>
      <c r="Z65">
        <v>0</v>
      </c>
      <c r="AA65">
        <v>52.5</v>
      </c>
      <c r="AB65">
        <v>63</v>
      </c>
      <c r="AC65" s="16">
        <v>913000</v>
      </c>
      <c r="AD65" s="16">
        <v>1027589.5435299999</v>
      </c>
      <c r="AE65" s="15">
        <v>0.8</v>
      </c>
      <c r="AF65" s="16">
        <v>822071.63482399995</v>
      </c>
      <c r="AG65" s="16">
        <v>93777337.054385781</v>
      </c>
      <c r="AH65">
        <v>2030</v>
      </c>
    </row>
    <row r="66" spans="1:34" x14ac:dyDescent="0.25">
      <c r="A66" t="s">
        <v>22</v>
      </c>
      <c r="B66" t="s">
        <v>243</v>
      </c>
      <c r="C66" t="s">
        <v>268</v>
      </c>
      <c r="D66" s="9" t="s">
        <v>267</v>
      </c>
      <c r="E66" t="s">
        <v>111</v>
      </c>
      <c r="F66" t="s">
        <v>477</v>
      </c>
      <c r="G66" t="s">
        <v>144</v>
      </c>
      <c r="H66">
        <v>3212</v>
      </c>
      <c r="I66" t="s">
        <v>478</v>
      </c>
      <c r="J66" t="s">
        <v>149</v>
      </c>
      <c r="K66" t="s">
        <v>1</v>
      </c>
      <c r="L66">
        <v>5</v>
      </c>
      <c r="M66">
        <v>2045248</v>
      </c>
      <c r="N66">
        <v>983725</v>
      </c>
      <c r="O66">
        <v>243317.39999999997</v>
      </c>
      <c r="P66">
        <v>14.18591069439416</v>
      </c>
      <c r="Q66">
        <v>1</v>
      </c>
      <c r="R66">
        <v>3332</v>
      </c>
      <c r="S66">
        <v>150</v>
      </c>
      <c r="T66" t="s">
        <v>26</v>
      </c>
      <c r="U66">
        <v>12.400000000000006</v>
      </c>
      <c r="V66">
        <v>0</v>
      </c>
      <c r="W66">
        <v>30</v>
      </c>
      <c r="X66">
        <v>5</v>
      </c>
      <c r="Y66">
        <v>0</v>
      </c>
      <c r="Z66">
        <v>0</v>
      </c>
      <c r="AA66">
        <v>47.400000000000006</v>
      </c>
      <c r="AB66">
        <v>64</v>
      </c>
      <c r="AC66" s="16">
        <v>835000</v>
      </c>
      <c r="AD66" s="16">
        <v>939799.8563499999</v>
      </c>
      <c r="AE66" s="15">
        <v>0.95</v>
      </c>
      <c r="AF66" s="16">
        <v>892809.86353249988</v>
      </c>
      <c r="AG66" s="16">
        <v>94670146.91791828</v>
      </c>
      <c r="AH66">
        <v>2030</v>
      </c>
    </row>
    <row r="67" spans="1:34" x14ac:dyDescent="0.25">
      <c r="A67" t="s">
        <v>39</v>
      </c>
      <c r="B67" t="s">
        <v>201</v>
      </c>
      <c r="C67" t="s">
        <v>124</v>
      </c>
      <c r="D67" s="9" t="s">
        <v>309</v>
      </c>
      <c r="E67" t="s">
        <v>310</v>
      </c>
      <c r="F67" t="s">
        <v>477</v>
      </c>
      <c r="G67" t="s">
        <v>238</v>
      </c>
      <c r="H67">
        <v>10664</v>
      </c>
      <c r="I67" t="s">
        <v>480</v>
      </c>
      <c r="J67" t="s">
        <v>217</v>
      </c>
      <c r="K67" t="s">
        <v>1</v>
      </c>
      <c r="L67">
        <v>7</v>
      </c>
      <c r="M67">
        <v>4078564</v>
      </c>
      <c r="N67">
        <v>2687680</v>
      </c>
      <c r="O67">
        <v>359856.60000000003</v>
      </c>
      <c r="P67">
        <v>28.289060625103179</v>
      </c>
      <c r="Q67">
        <v>3</v>
      </c>
      <c r="R67">
        <v>2178</v>
      </c>
      <c r="S67">
        <v>150</v>
      </c>
      <c r="T67" t="s">
        <v>113</v>
      </c>
      <c r="U67">
        <v>33.799999999999997</v>
      </c>
      <c r="V67">
        <v>0</v>
      </c>
      <c r="W67">
        <v>0</v>
      </c>
      <c r="X67">
        <v>0</v>
      </c>
      <c r="Y67">
        <v>0</v>
      </c>
      <c r="Z67">
        <v>0</v>
      </c>
      <c r="AA67">
        <v>33.799999999999997</v>
      </c>
      <c r="AB67">
        <v>65</v>
      </c>
      <c r="AC67" s="16">
        <v>821905</v>
      </c>
      <c r="AD67" s="16">
        <v>925061.31848304998</v>
      </c>
      <c r="AE67" s="15">
        <v>0.8</v>
      </c>
      <c r="AF67" s="16">
        <v>740049.05478643999</v>
      </c>
      <c r="AG67" s="16">
        <v>95410195.972704723</v>
      </c>
      <c r="AH67">
        <v>2030</v>
      </c>
    </row>
    <row r="68" spans="1:34" x14ac:dyDescent="0.25">
      <c r="A68" t="s">
        <v>39</v>
      </c>
      <c r="B68" t="s">
        <v>177</v>
      </c>
      <c r="C68" t="s">
        <v>157</v>
      </c>
      <c r="D68" s="9" t="s">
        <v>307</v>
      </c>
      <c r="E68" t="s">
        <v>306</v>
      </c>
      <c r="F68" t="s">
        <v>477</v>
      </c>
      <c r="G68" t="s">
        <v>239</v>
      </c>
      <c r="H68">
        <v>8807.6</v>
      </c>
      <c r="I68" t="s">
        <v>480</v>
      </c>
      <c r="J68" t="s">
        <v>215</v>
      </c>
      <c r="K68" t="s">
        <v>1</v>
      </c>
      <c r="L68">
        <v>7</v>
      </c>
      <c r="M68">
        <v>4078564</v>
      </c>
      <c r="N68">
        <v>2687680</v>
      </c>
      <c r="O68">
        <v>359856.60000000003</v>
      </c>
      <c r="P68">
        <v>28.289060625103179</v>
      </c>
      <c r="Q68">
        <v>3</v>
      </c>
      <c r="R68">
        <v>2178</v>
      </c>
      <c r="S68">
        <v>150</v>
      </c>
      <c r="T68" t="s">
        <v>4</v>
      </c>
      <c r="U68">
        <v>31.700000000000003</v>
      </c>
      <c r="V68">
        <v>0</v>
      </c>
      <c r="W68">
        <v>0</v>
      </c>
      <c r="X68">
        <v>0</v>
      </c>
      <c r="Y68">
        <v>0</v>
      </c>
      <c r="Z68">
        <v>0</v>
      </c>
      <c r="AA68">
        <v>31.700000000000003</v>
      </c>
      <c r="AB68">
        <v>66</v>
      </c>
      <c r="AC68" s="16">
        <v>737558</v>
      </c>
      <c r="AD68" s="16">
        <v>830128.02688597993</v>
      </c>
      <c r="AE68" s="15">
        <v>0.8</v>
      </c>
      <c r="AF68" s="16">
        <v>664102.42150878394</v>
      </c>
      <c r="AG68" s="16">
        <v>96074298.394213513</v>
      </c>
      <c r="AH68">
        <v>2030</v>
      </c>
    </row>
    <row r="69" spans="1:34" x14ac:dyDescent="0.25">
      <c r="A69" t="s">
        <v>73</v>
      </c>
      <c r="D69" s="9" t="s">
        <v>485</v>
      </c>
      <c r="F69" t="s">
        <v>486</v>
      </c>
      <c r="G69" s="10">
        <v>20</v>
      </c>
      <c r="AG69" s="16" t="s">
        <v>487</v>
      </c>
    </row>
  </sheetData>
  <sortState xmlns:xlrd2="http://schemas.microsoft.com/office/spreadsheetml/2017/richdata2" ref="A2:AK68">
    <sortCondition sortBy="cellColor" ref="N2:N68" dxfId="0"/>
    <sortCondition descending="1" ref="AA2:AA68"/>
  </sortState>
  <mergeCells count="1">
    <mergeCell ref="A16:AK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FY'30 Apps Rec.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Kelly</dc:creator>
  <cp:lastModifiedBy>Andrew Kelly</cp:lastModifiedBy>
  <dcterms:created xsi:type="dcterms:W3CDTF">2025-02-27T17:17:22Z</dcterms:created>
  <dcterms:modified xsi:type="dcterms:W3CDTF">2025-04-07T18:42:35Z</dcterms:modified>
</cp:coreProperties>
</file>